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985" windowHeight="8895" tabRatio="914" activeTab="1"/>
  </bookViews>
  <sheets>
    <sheet name="Sheet1" sheetId="9" r:id="rId1"/>
    <sheet name="1部门收支总体情况表" sheetId="1" r:id="rId2"/>
    <sheet name="2部门收入总体情况表" sheetId="2" r:id="rId3"/>
    <sheet name="3部门支出总体情况表" sheetId="3" r:id="rId4"/>
    <sheet name="4财政拨款收支总体情况表" sheetId="4" r:id="rId5"/>
    <sheet name="5一般公共预算支出情况表" sheetId="5" r:id="rId6"/>
    <sheet name="6一般公共预算基本支出情况表" sheetId="6" r:id="rId7"/>
    <sheet name="7一般公共预算“三公”经费支出情况表" sheetId="7" r:id="rId8"/>
    <sheet name="8政府性基金预算支出情况表" sheetId="8" r:id="rId9"/>
  </sheets>
  <definedNames>
    <definedName name="_xlnm.Print_Area" localSheetId="1">'1部门收支总体情况表'!$A$1:$L$23</definedName>
    <definedName name="_xlnm.Print_Area" localSheetId="2">'2部门收入总体情况表'!$A$1:$S$18</definedName>
    <definedName name="_xlnm.Print_Area" localSheetId="3">'3部门支出总体情况表'!$A$1:$M$18</definedName>
    <definedName name="_xlnm.Print_Area" localSheetId="4">'4财政拨款收支总体情况表'!$A$1:$L$30</definedName>
    <definedName name="_xlnm.Print_Area" localSheetId="5">'5一般公共预算支出情况表'!$A$1:$M$18</definedName>
    <definedName name="_xlnm.Print_Area" localSheetId="6">'6一般公共预算基本支出情况表'!$A$1:$E$44</definedName>
    <definedName name="_xlnm.Print_Area" localSheetId="7">'7一般公共预算“三公”经费支出情况表'!$A$1:$D$11</definedName>
    <definedName name="_xlnm.Print_Titles" localSheetId="1">'1部门收支总体情况表'!$1:$7</definedName>
    <definedName name="_xlnm.Print_Titles" localSheetId="2">'2部门收入总体情况表'!$1:$6</definedName>
    <definedName name="_xlnm.Print_Titles" localSheetId="3">'3部门支出总体情况表'!$1:$6</definedName>
    <definedName name="_xlnm.Print_Titles" localSheetId="4">'4财政拨款收支总体情况表'!$1:$7</definedName>
    <definedName name="_xlnm.Print_Titles" localSheetId="5">'5一般公共预算支出情况表'!$1:$6</definedName>
    <definedName name="_xlnm.Print_Titles" localSheetId="6">'6一般公共预算基本支出情况表'!$1:$6</definedName>
    <definedName name="_xlnm.Print_Titles" localSheetId="7">'7一般公共预算“三公”经费支出情况表'!$1:$4</definedName>
    <definedName name="_xlnm.Print_Titles" localSheetId="8">'8政府性基金预算支出情况表'!$1:$7</definedName>
  </definedNames>
  <calcPr calcId="114210" fullCalcOnLoad="1" iterate="1"/>
</workbook>
</file>

<file path=xl/calcChain.xml><?xml version="1.0" encoding="utf-8"?>
<calcChain xmlns="http://schemas.openxmlformats.org/spreadsheetml/2006/main">
  <c r="D43" i="6"/>
  <c r="E15"/>
  <c r="D15"/>
  <c r="E6"/>
  <c r="D6"/>
  <c r="J7" i="3"/>
  <c r="G11"/>
  <c r="G6" i="2"/>
  <c r="D10" i="7"/>
  <c r="D9"/>
  <c r="D8"/>
  <c r="D7"/>
  <c r="D6"/>
  <c r="D5"/>
  <c r="G10" i="3"/>
  <c r="E23" i="1"/>
  <c r="C23"/>
</calcChain>
</file>

<file path=xl/sharedStrings.xml><?xml version="1.0" encoding="utf-8"?>
<sst xmlns="http://schemas.openxmlformats.org/spreadsheetml/2006/main" count="312" uniqueCount="158">
  <si>
    <t>部门收支总体情况表</t>
  </si>
  <si>
    <t>单位名称：伊川县水寨镇中心学校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</si>
  <si>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</si>
  <si>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</si>
  <si>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</si>
  <si>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</si>
  <si>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</si>
  <si>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</si>
  <si>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</si>
  <si>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</si>
  <si>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</si>
  <si>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</si>
  <si>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</si>
  <si>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</si>
  <si>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</si>
  <si>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</si>
  <si>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</si>
  <si>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</si>
  <si>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</si>
  <si>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</si>
  <si>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</si>
  <si>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</si>
  <si>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</si>
  <si>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</si>
  <si>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</si>
  <si>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</si>
  <si>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</si>
  <si>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</si>
  <si>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</si>
  <si>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</si>
  <si>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</si>
  <si>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</si>
  <si>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</si>
  <si>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</si>
  <si>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</si>
  <si>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</si>
  <si>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</si>
  <si>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</si>
  <si>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</si>
  <si>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</si>
  <si>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</si>
  <si>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</si>
  <si>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</si>
  <si>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</si>
  <si>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</si>
  <si>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</si>
  <si>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</si>
  <si>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</si>
  <si>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</si>
  <si>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</si>
  <si>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208027001</t>
  </si>
  <si>
    <t>03</t>
  </si>
  <si>
    <t>208027002</t>
  </si>
  <si>
    <t>99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</si>
  <si>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</si>
  <si>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</si>
  <si>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</si>
  <si>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</si>
  <si>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</si>
  <si>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</si>
  <si>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</si>
  <si>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</si>
  <si>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</si>
  <si>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</si>
  <si>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</si>
  <si>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</si>
  <si>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</si>
  <si>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</si>
  <si>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</si>
  <si>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</si>
  <si>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</si>
  <si>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</si>
  <si>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</si>
  <si>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</si>
  <si>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</si>
  <si>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</si>
  <si>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</si>
  <si>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</si>
  <si>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</si>
  <si>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</si>
  <si>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</si>
  <si>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</si>
  <si>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</si>
  <si>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</si>
  <si>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</si>
  <si>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</si>
  <si>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</si>
  <si>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支出合计</t>
  </si>
  <si>
    <t>一般公共预算支出情况表</t>
  </si>
  <si>
    <t>一般公共预算基本支出情况表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</si>
  <si>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</si>
  <si>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</si>
  <si>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</si>
  <si>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</si>
  <si>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</si>
  <si>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</si>
  <si>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</si>
  <si>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</si>
  <si>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</si>
  <si>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</si>
  <si>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</si>
  <si>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</si>
  <si>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</si>
  <si>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</si>
  <si>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</si>
  <si>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</si>
  <si>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</si>
  <si>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>05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</si>
  <si>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</si>
  <si>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</si>
  <si>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</si>
  <si>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</si>
  <si>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</si>
  <si>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</si>
  <si>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</si>
  <si>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</si>
  <si>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</si>
  <si>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</si>
  <si>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</si>
  <si>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</si>
  <si>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</si>
  <si>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</si>
  <si>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</si>
  <si>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</si>
  <si>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</si>
  <si>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</si>
  <si>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</si>
  <si>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</si>
  <si>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</si>
  <si>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</si>
  <si>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</si>
  <si>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</si>
  <si>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</si>
  <si>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</si>
  <si>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</si>
  <si>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</si>
  <si>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</si>
  <si>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</si>
  <si>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</si>
  <si>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</si>
  <si>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</si>
  <si>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</si>
  <si>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</si>
  <si>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</si>
  <si>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</si>
  <si>
    <t xml:space="preserve">    小学教育</t>
  </si>
  <si>
    <t xml:space="preserve">    其他普通教育支出</t>
  </si>
  <si>
    <t xml:space="preserve">    初中教育</t>
  </si>
  <si>
    <t xml:space="preserve">  水寨镇小学</t>
  </si>
  <si>
    <t xml:space="preserve">  水寨镇小学</t>
    <phoneticPr fontId="1" type="noConversion"/>
  </si>
  <si>
    <t xml:space="preserve">  水寨镇初中</t>
  </si>
  <si>
    <t xml:space="preserve">  水寨镇初中</t>
    <phoneticPr fontId="1" type="noConversion"/>
  </si>
  <si>
    <t xml:space="preserve">  水寨镇小学</t>
    <phoneticPr fontId="1" type="noConversion"/>
  </si>
  <si>
    <t xml:space="preserve">  水寨镇初中</t>
    <phoneticPr fontId="1" type="noConversion"/>
  </si>
  <si>
    <t>单位：元</t>
    <phoneticPr fontId="1" type="noConversion"/>
  </si>
  <si>
    <t>单位名称：伊川县水寨镇中心学校</t>
    <phoneticPr fontId="1" type="noConversion"/>
  </si>
  <si>
    <t>2019年伊川县部门预算表</t>
  </si>
  <si>
    <t>日期：  2019年5月10日</t>
  </si>
</sst>
</file>

<file path=xl/styles.xml><?xml version="1.0" encoding="utf-8"?>
<styleSheet xmlns="http://schemas.openxmlformats.org/spreadsheetml/2006/main">
  <numFmts count="11">
    <numFmt numFmtId="176" formatCode="#,##0.0_ "/>
    <numFmt numFmtId="177" formatCode="#,##0.0_);[Red]\(#,##0.0\)"/>
    <numFmt numFmtId="178" formatCode="00"/>
    <numFmt numFmtId="179" formatCode="0000"/>
    <numFmt numFmtId="180" formatCode="#,##0.0"/>
    <numFmt numFmtId="181" formatCode="#,##0.00_);[Red]\(#,##0.00\)"/>
    <numFmt numFmtId="182" formatCode="0_);[Red]\(0\)"/>
    <numFmt numFmtId="183" formatCode=";;"/>
    <numFmt numFmtId="184" formatCode="0.0_);[Red]\(0.0\)"/>
    <numFmt numFmtId="185" formatCode="#,##0.00_ "/>
    <numFmt numFmtId="186" formatCode="* #,##0.00;* \-#,##0.00;* &quot;&quot;??;@"/>
  </numFmts>
  <fonts count="14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26"/>
      <name val="宋体"/>
      <charset val="134"/>
    </font>
    <font>
      <sz val="28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</borders>
  <cellStyleXfs count="33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03">
    <xf numFmtId="0" fontId="0" fillId="0" borderId="0" xfId="0">
      <alignment vertical="center"/>
    </xf>
    <xf numFmtId="0" fontId="0" fillId="0" borderId="0" xfId="24" applyFont="1" applyAlignment="1"/>
    <xf numFmtId="0" fontId="0" fillId="0" borderId="0" xfId="24" applyFont="1" applyFill="1" applyAlignment="1"/>
    <xf numFmtId="0" fontId="1" fillId="0" borderId="0" xfId="24" applyAlignment="1"/>
    <xf numFmtId="178" fontId="2" fillId="0" borderId="0" xfId="24" applyNumberFormat="1" applyFont="1" applyFill="1" applyAlignment="1" applyProtection="1">
      <alignment horizontal="center" vertical="center"/>
    </xf>
    <xf numFmtId="179" fontId="2" fillId="0" borderId="0" xfId="24" applyNumberFormat="1" applyFont="1" applyFill="1" applyAlignment="1" applyProtection="1">
      <alignment horizontal="center" vertical="center"/>
    </xf>
    <xf numFmtId="0" fontId="2" fillId="0" borderId="0" xfId="24" applyNumberFormat="1" applyFont="1" applyFill="1" applyAlignment="1" applyProtection="1">
      <alignment horizontal="right" vertical="center"/>
    </xf>
    <xf numFmtId="0" fontId="2" fillId="0" borderId="0" xfId="24" applyNumberFormat="1" applyFont="1" applyFill="1" applyAlignment="1" applyProtection="1">
      <alignment horizontal="left" vertical="center" wrapText="1"/>
    </xf>
    <xf numFmtId="177" fontId="2" fillId="0" borderId="0" xfId="24" applyNumberFormat="1" applyFont="1" applyFill="1" applyAlignment="1" applyProtection="1">
      <alignment vertical="center"/>
    </xf>
    <xf numFmtId="177" fontId="2" fillId="0" borderId="1" xfId="24" applyNumberFormat="1" applyFont="1" applyFill="1" applyBorder="1" applyAlignment="1" applyProtection="1">
      <alignment vertical="center"/>
    </xf>
    <xf numFmtId="181" fontId="2" fillId="0" borderId="2" xfId="24" applyNumberFormat="1" applyFont="1" applyFill="1" applyBorder="1" applyAlignment="1" applyProtection="1">
      <alignment horizontal="centerContinuous" vertical="center"/>
    </xf>
    <xf numFmtId="181" fontId="2" fillId="0" borderId="3" xfId="24" applyNumberFormat="1" applyFont="1" applyFill="1" applyBorder="1" applyAlignment="1" applyProtection="1">
      <alignment horizontal="centerContinuous" vertical="center"/>
    </xf>
    <xf numFmtId="181" fontId="2" fillId="0" borderId="3" xfId="24" applyNumberFormat="1" applyFont="1" applyFill="1" applyBorder="1" applyAlignment="1" applyProtection="1">
      <alignment horizontal="center" vertical="center" wrapText="1"/>
    </xf>
    <xf numFmtId="181" fontId="2" fillId="0" borderId="4" xfId="24" applyNumberFormat="1" applyFont="1" applyFill="1" applyBorder="1" applyAlignment="1" applyProtection="1">
      <alignment horizontal="centerContinuous" vertical="center"/>
    </xf>
    <xf numFmtId="181" fontId="2" fillId="0" borderId="3" xfId="24" applyNumberFormat="1" applyFont="1" applyFill="1" applyBorder="1" applyAlignment="1" applyProtection="1">
      <alignment horizontal="center" vertical="center"/>
    </xf>
    <xf numFmtId="181" fontId="2" fillId="0" borderId="5" xfId="24" applyNumberFormat="1" applyFont="1" applyFill="1" applyBorder="1" applyAlignment="1" applyProtection="1">
      <alignment horizontal="center" vertical="center" wrapText="1"/>
    </xf>
    <xf numFmtId="181" fontId="2" fillId="0" borderId="3" xfId="25" applyNumberFormat="1" applyFont="1" applyFill="1" applyBorder="1" applyAlignment="1" applyProtection="1">
      <alignment horizontal="center" vertical="center" wrapText="1"/>
    </xf>
    <xf numFmtId="181" fontId="2" fillId="0" borderId="3" xfId="25" applyNumberFormat="1" applyFont="1" applyFill="1" applyBorder="1" applyAlignment="1" applyProtection="1">
      <alignment horizontal="left" vertical="center" wrapText="1"/>
    </xf>
    <xf numFmtId="181" fontId="2" fillId="0" borderId="3" xfId="24" applyNumberFormat="1" applyFont="1" applyFill="1" applyBorder="1" applyAlignment="1" applyProtection="1">
      <alignment horizontal="right" vertical="center" wrapText="1"/>
    </xf>
    <xf numFmtId="181" fontId="0" fillId="0" borderId="3" xfId="24" applyNumberFormat="1" applyFont="1" applyFill="1" applyBorder="1" applyAlignment="1"/>
    <xf numFmtId="181" fontId="0" fillId="0" borderId="3" xfId="24" applyNumberFormat="1" applyFont="1" applyBorder="1" applyAlignment="1"/>
    <xf numFmtId="181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76" fontId="2" fillId="0" borderId="0" xfId="24" applyNumberFormat="1" applyFont="1" applyFill="1" applyAlignment="1" applyProtection="1">
      <alignment vertical="center"/>
    </xf>
    <xf numFmtId="177" fontId="2" fillId="0" borderId="0" xfId="24" applyNumberFormat="1" applyFont="1" applyFill="1" applyAlignment="1" applyProtection="1">
      <alignment horizontal="right" vertical="center"/>
    </xf>
    <xf numFmtId="177" fontId="2" fillId="0" borderId="0" xfId="24" applyNumberFormat="1" applyFont="1" applyFill="1" applyAlignment="1" applyProtection="1">
      <alignment horizontal="right"/>
    </xf>
    <xf numFmtId="181" fontId="2" fillId="0" borderId="5" xfId="24" applyNumberFormat="1" applyFont="1" applyFill="1" applyBorder="1" applyAlignment="1" applyProtection="1">
      <alignment horizontal="centerContinuous" vertical="center"/>
    </xf>
    <xf numFmtId="181" fontId="2" fillId="0" borderId="6" xfId="24" applyNumberFormat="1" applyFont="1" applyFill="1" applyBorder="1" applyAlignment="1" applyProtection="1">
      <alignment horizontal="centerContinuous" vertical="center"/>
    </xf>
    <xf numFmtId="181" fontId="2" fillId="0" borderId="3" xfId="26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20" borderId="0" xfId="0" applyFont="1" applyFill="1">
      <alignment vertical="center"/>
    </xf>
    <xf numFmtId="0" fontId="0" fillId="20" borderId="0" xfId="0" applyFont="1" applyFill="1">
      <alignment vertical="center"/>
    </xf>
    <xf numFmtId="0" fontId="0" fillId="20" borderId="0" xfId="0" applyFill="1">
      <alignment vertical="center"/>
    </xf>
    <xf numFmtId="177" fontId="2" fillId="20" borderId="0" xfId="24" applyNumberFormat="1" applyFont="1" applyFill="1" applyAlignment="1" applyProtection="1">
      <alignment horizontal="right" vertical="center"/>
    </xf>
    <xf numFmtId="0" fontId="3" fillId="20" borderId="0" xfId="0" applyFont="1" applyFill="1" applyAlignment="1">
      <alignment vertical="center"/>
    </xf>
    <xf numFmtId="0" fontId="2" fillId="20" borderId="0" xfId="0" applyFont="1" applyFill="1" applyAlignment="1"/>
    <xf numFmtId="0" fontId="2" fillId="20" borderId="0" xfId="0" applyFont="1" applyFill="1" applyAlignment="1">
      <alignment horizontal="right"/>
    </xf>
    <xf numFmtId="0" fontId="2" fillId="20" borderId="3" xfId="0" applyFont="1" applyFill="1" applyBorder="1" applyAlignment="1">
      <alignment horizontal="center" vertical="center"/>
    </xf>
    <xf numFmtId="0" fontId="2" fillId="20" borderId="3" xfId="0" applyFont="1" applyFill="1" applyBorder="1" applyAlignment="1">
      <alignment horizontal="center" vertical="center" wrapText="1"/>
    </xf>
    <xf numFmtId="181" fontId="2" fillId="20" borderId="3" xfId="0" applyNumberFormat="1" applyFont="1" applyFill="1" applyBorder="1" applyAlignment="1">
      <alignment horizontal="center" vertical="center"/>
    </xf>
    <xf numFmtId="10" fontId="2" fillId="20" borderId="3" xfId="0" applyNumberFormat="1" applyFont="1" applyFill="1" applyBorder="1" applyAlignment="1">
      <alignment horizontal="center" vertical="center"/>
    </xf>
    <xf numFmtId="0" fontId="2" fillId="20" borderId="3" xfId="0" applyFont="1" applyFill="1" applyBorder="1">
      <alignment vertical="center"/>
    </xf>
    <xf numFmtId="0" fontId="5" fillId="20" borderId="0" xfId="20" applyFill="1">
      <alignment vertical="center"/>
    </xf>
    <xf numFmtId="0" fontId="6" fillId="20" borderId="0" xfId="20" applyFont="1" applyFill="1" applyAlignment="1">
      <alignment horizontal="right" vertical="center"/>
    </xf>
    <xf numFmtId="0" fontId="6" fillId="20" borderId="0" xfId="20" applyFont="1" applyFill="1">
      <alignment vertical="center"/>
    </xf>
    <xf numFmtId="181" fontId="6" fillId="20" borderId="3" xfId="20" applyNumberFormat="1" applyFont="1" applyFill="1" applyBorder="1" applyAlignment="1">
      <alignment horizontal="center" vertical="center" wrapText="1"/>
    </xf>
    <xf numFmtId="181" fontId="6" fillId="20" borderId="3" xfId="20" applyNumberFormat="1" applyFont="1" applyFill="1" applyBorder="1" applyAlignment="1">
      <alignment vertical="center" wrapText="1"/>
    </xf>
    <xf numFmtId="182" fontId="6" fillId="20" borderId="3" xfId="2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3" fontId="2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81" fontId="2" fillId="0" borderId="5" xfId="24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24" applyFont="1" applyFill="1" applyBorder="1" applyAlignment="1"/>
    <xf numFmtId="0" fontId="2" fillId="0" borderId="3" xfId="24" applyFont="1" applyBorder="1" applyAlignment="1"/>
    <xf numFmtId="0" fontId="0" fillId="20" borderId="0" xfId="23" applyFont="1" applyFill="1" applyAlignment="1"/>
    <xf numFmtId="0" fontId="1" fillId="20" borderId="0" xfId="23" applyFill="1" applyAlignment="1">
      <alignment wrapText="1"/>
    </xf>
    <xf numFmtId="0" fontId="1" fillId="20" borderId="0" xfId="23" applyFill="1" applyAlignment="1"/>
    <xf numFmtId="181" fontId="4" fillId="20" borderId="0" xfId="23" applyNumberFormat="1" applyFont="1" applyFill="1" applyAlignment="1" applyProtection="1">
      <alignment vertical="center" wrapText="1"/>
    </xf>
    <xf numFmtId="181" fontId="4" fillId="20" borderId="0" xfId="23" applyNumberFormat="1" applyFont="1" applyFill="1" applyAlignment="1" applyProtection="1">
      <alignment horizontal="right" vertical="center"/>
    </xf>
    <xf numFmtId="181" fontId="4" fillId="20" borderId="0" xfId="23" applyNumberFormat="1" applyFont="1" applyFill="1" applyAlignment="1" applyProtection="1">
      <alignment vertical="center"/>
    </xf>
    <xf numFmtId="181" fontId="3" fillId="20" borderId="1" xfId="23" applyNumberFormat="1" applyFont="1" applyFill="1" applyBorder="1" applyAlignment="1" applyProtection="1">
      <alignment vertical="center" wrapText="1"/>
    </xf>
    <xf numFmtId="181" fontId="2" fillId="20" borderId="3" xfId="23" applyNumberFormat="1" applyFont="1" applyFill="1" applyBorder="1" applyAlignment="1" applyProtection="1">
      <alignment horizontal="centerContinuous" vertical="center"/>
    </xf>
    <xf numFmtId="181" fontId="2" fillId="20" borderId="7" xfId="23" applyNumberFormat="1" applyFont="1" applyFill="1" applyBorder="1" applyAlignment="1" applyProtection="1">
      <alignment horizontal="centerContinuous" vertical="center"/>
    </xf>
    <xf numFmtId="181" fontId="2" fillId="20" borderId="3" xfId="23" applyNumberFormat="1" applyFont="1" applyFill="1" applyBorder="1" applyAlignment="1" applyProtection="1">
      <alignment horizontal="center" vertical="center" wrapText="1"/>
    </xf>
    <xf numFmtId="181" fontId="2" fillId="20" borderId="3" xfId="23" applyNumberFormat="1" applyFont="1" applyFill="1" applyBorder="1" applyAlignment="1">
      <alignment horizontal="center" vertical="center"/>
    </xf>
    <xf numFmtId="181" fontId="2" fillId="20" borderId="3" xfId="23" applyNumberFormat="1" applyFont="1" applyFill="1" applyBorder="1" applyAlignment="1">
      <alignment horizontal="center" vertical="center" wrapText="1"/>
    </xf>
    <xf numFmtId="181" fontId="2" fillId="20" borderId="3" xfId="21" applyNumberFormat="1" applyFont="1" applyFill="1" applyBorder="1" applyAlignment="1">
      <alignment horizontal="left" vertical="center"/>
    </xf>
    <xf numFmtId="181" fontId="2" fillId="20" borderId="3" xfId="23" applyNumberFormat="1" applyFont="1" applyFill="1" applyBorder="1" applyAlignment="1" applyProtection="1">
      <alignment horizontal="right" vertical="center" wrapText="1"/>
    </xf>
    <xf numFmtId="181" fontId="2" fillId="20" borderId="5" xfId="19" applyNumberFormat="1" applyFont="1" applyFill="1" applyBorder="1">
      <alignment vertical="center"/>
    </xf>
    <xf numFmtId="181" fontId="2" fillId="20" borderId="3" xfId="23" applyNumberFormat="1" applyFont="1" applyFill="1" applyBorder="1" applyAlignment="1">
      <alignment horizontal="right" vertical="center" wrapText="1"/>
    </xf>
    <xf numFmtId="181" fontId="2" fillId="20" borderId="3" xfId="19" applyNumberFormat="1" applyFont="1" applyFill="1" applyBorder="1">
      <alignment vertical="center"/>
    </xf>
    <xf numFmtId="181" fontId="2" fillId="20" borderId="3" xfId="21" applyNumberFormat="1" applyFont="1" applyFill="1" applyBorder="1" applyAlignment="1">
      <alignment horizontal="left" vertical="center" wrapText="1"/>
    </xf>
    <xf numFmtId="181" fontId="2" fillId="20" borderId="0" xfId="0" applyNumberFormat="1" applyFont="1" applyFill="1">
      <alignment vertical="center"/>
    </xf>
    <xf numFmtId="181" fontId="2" fillId="20" borderId="3" xfId="23" applyNumberFormat="1" applyFont="1" applyFill="1" applyBorder="1" applyAlignment="1"/>
    <xf numFmtId="181" fontId="2" fillId="20" borderId="3" xfId="0" applyNumberFormat="1" applyFont="1" applyFill="1" applyBorder="1">
      <alignment vertical="center"/>
    </xf>
    <xf numFmtId="181" fontId="2" fillId="20" borderId="6" xfId="0" applyNumberFormat="1" applyFont="1" applyFill="1" applyBorder="1" applyAlignment="1">
      <alignment vertical="center" wrapText="1"/>
    </xf>
    <xf numFmtId="181" fontId="2" fillId="20" borderId="5" xfId="0" applyNumberFormat="1" applyFont="1" applyFill="1" applyBorder="1" applyAlignment="1">
      <alignment vertical="center" wrapText="1"/>
    </xf>
    <xf numFmtId="181" fontId="2" fillId="20" borderId="3" xfId="23" applyNumberFormat="1" applyFont="1" applyFill="1" applyBorder="1" applyAlignment="1">
      <alignment horizontal="right" vertical="center"/>
    </xf>
    <xf numFmtId="181" fontId="2" fillId="20" borderId="6" xfId="23" applyNumberFormat="1" applyFont="1" applyFill="1" applyBorder="1" applyAlignment="1">
      <alignment horizontal="left" vertical="center" wrapText="1"/>
    </xf>
    <xf numFmtId="181" fontId="2" fillId="20" borderId="5" xfId="23" applyNumberFormat="1" applyFont="1" applyFill="1" applyBorder="1" applyAlignment="1">
      <alignment horizontal="left" vertical="center" wrapText="1"/>
    </xf>
    <xf numFmtId="181" fontId="2" fillId="20" borderId="3" xfId="19" applyNumberFormat="1" applyFont="1" applyFill="1" applyBorder="1" applyAlignment="1">
      <alignment horizontal="center" vertical="center"/>
    </xf>
    <xf numFmtId="0" fontId="0" fillId="20" borderId="0" xfId="23" applyFont="1" applyFill="1" applyAlignment="1">
      <alignment wrapText="1"/>
    </xf>
    <xf numFmtId="181" fontId="2" fillId="20" borderId="0" xfId="23" applyNumberFormat="1" applyFont="1" applyFill="1" applyAlignment="1" applyProtection="1">
      <alignment vertical="center"/>
    </xf>
    <xf numFmtId="181" fontId="2" fillId="20" borderId="0" xfId="23" applyNumberFormat="1" applyFont="1" applyFill="1" applyAlignment="1" applyProtection="1">
      <alignment horizontal="right" vertical="center"/>
    </xf>
    <xf numFmtId="181" fontId="2" fillId="20" borderId="1" xfId="23" applyNumberFormat="1" applyFont="1" applyFill="1" applyBorder="1" applyAlignment="1" applyProtection="1">
      <alignment horizontal="right" vertical="center" wrapText="1"/>
    </xf>
    <xf numFmtId="180" fontId="0" fillId="20" borderId="0" xfId="23" applyNumberFormat="1" applyFont="1" applyFill="1" applyAlignment="1"/>
    <xf numFmtId="0" fontId="1" fillId="0" borderId="0" xfId="26" applyFill="1" applyAlignment="1"/>
    <xf numFmtId="0" fontId="1" fillId="0" borderId="0" xfId="26" applyAlignment="1"/>
    <xf numFmtId="178" fontId="2" fillId="0" borderId="0" xfId="26" applyNumberFormat="1" applyFont="1" applyFill="1" applyAlignment="1" applyProtection="1">
      <alignment horizontal="center" vertical="center"/>
    </xf>
    <xf numFmtId="179" fontId="2" fillId="0" borderId="0" xfId="26" applyNumberFormat="1" applyFont="1" applyFill="1" applyAlignment="1" applyProtection="1">
      <alignment horizontal="center" vertical="center"/>
    </xf>
    <xf numFmtId="0" fontId="2" fillId="0" borderId="0" xfId="26" applyNumberFormat="1" applyFont="1" applyFill="1" applyAlignment="1" applyProtection="1">
      <alignment horizontal="right" vertical="center"/>
    </xf>
    <xf numFmtId="0" fontId="2" fillId="0" borderId="0" xfId="26" applyNumberFormat="1" applyFont="1" applyFill="1" applyAlignment="1" applyProtection="1">
      <alignment horizontal="left" vertical="center" wrapText="1"/>
    </xf>
    <xf numFmtId="177" fontId="2" fillId="0" borderId="0" xfId="26" applyNumberFormat="1" applyFont="1" applyFill="1" applyAlignment="1" applyProtection="1">
      <alignment vertical="center"/>
    </xf>
    <xf numFmtId="177" fontId="2" fillId="0" borderId="1" xfId="26" applyNumberFormat="1" applyFont="1" applyFill="1" applyBorder="1" applyAlignment="1" applyProtection="1">
      <alignment vertical="center"/>
    </xf>
    <xf numFmtId="0" fontId="2" fillId="0" borderId="2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Continuous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0" fontId="2" fillId="0" borderId="4" xfId="26" applyNumberFormat="1" applyFont="1" applyFill="1" applyBorder="1" applyAlignment="1" applyProtection="1">
      <alignment horizontal="centerContinuous" vertical="center"/>
    </xf>
    <xf numFmtId="178" fontId="2" fillId="0" borderId="3" xfId="26" applyNumberFormat="1" applyFont="1" applyFill="1" applyBorder="1" applyAlignment="1" applyProtection="1">
      <alignment horizontal="center" vertical="center"/>
    </xf>
    <xf numFmtId="179" fontId="2" fillId="0" borderId="3" xfId="26" applyNumberFormat="1" applyFont="1" applyFill="1" applyBorder="1" applyAlignment="1" applyProtection="1">
      <alignment horizontal="center" vertical="center"/>
    </xf>
    <xf numFmtId="0" fontId="2" fillId="0" borderId="5" xfId="26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3" fontId="8" fillId="0" borderId="3" xfId="0" applyNumberFormat="1" applyFont="1" applyFill="1" applyBorder="1" applyAlignment="1" applyProtection="1">
      <alignment vertical="center"/>
    </xf>
    <xf numFmtId="181" fontId="8" fillId="0" borderId="3" xfId="0" applyNumberFormat="1" applyFont="1" applyFill="1" applyBorder="1" applyAlignment="1" applyProtection="1">
      <alignment horizontal="right" vertical="center"/>
    </xf>
    <xf numFmtId="181" fontId="8" fillId="0" borderId="6" xfId="0" applyNumberFormat="1" applyFont="1" applyFill="1" applyBorder="1" applyAlignment="1" applyProtection="1">
      <alignment horizontal="right" vertical="center"/>
    </xf>
    <xf numFmtId="181" fontId="8" fillId="0" borderId="3" xfId="26" applyNumberFormat="1" applyFont="1" applyFill="1" applyBorder="1" applyAlignment="1" applyProtection="1">
      <alignment horizontal="right" vertical="center" wrapText="1"/>
    </xf>
    <xf numFmtId="181" fontId="8" fillId="0" borderId="3" xfId="26" applyNumberFormat="1" applyFont="1" applyBorder="1" applyAlignment="1"/>
    <xf numFmtId="49" fontId="9" fillId="0" borderId="8" xfId="0" applyNumberFormat="1" applyFont="1" applyBorder="1" applyAlignment="1">
      <alignment horizontal="center" vertical="center" wrapText="1"/>
    </xf>
    <xf numFmtId="49" fontId="2" fillId="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left" vertical="center" wrapText="1"/>
    </xf>
    <xf numFmtId="181" fontId="2" fillId="0" borderId="3" xfId="26" applyNumberFormat="1" applyFont="1" applyFill="1" applyBorder="1" applyAlignment="1" applyProtection="1">
      <alignment horizontal="right" vertical="center" wrapText="1"/>
    </xf>
    <xf numFmtId="181" fontId="2" fillId="0" borderId="5" xfId="26" applyNumberFormat="1" applyFont="1" applyFill="1" applyBorder="1" applyAlignment="1" applyProtection="1">
      <alignment horizontal="right" vertical="center" wrapText="1"/>
    </xf>
    <xf numFmtId="181" fontId="2" fillId="0" borderId="4" xfId="26" applyNumberFormat="1" applyFont="1" applyFill="1" applyBorder="1" applyAlignment="1" applyProtection="1">
      <alignment horizontal="right" vertical="center" wrapText="1"/>
    </xf>
    <xf numFmtId="0" fontId="9" fillId="0" borderId="8" xfId="0" applyFont="1" applyBorder="1" applyAlignment="1">
      <alignment horizontal="left" vertical="center" wrapText="1"/>
    </xf>
    <xf numFmtId="176" fontId="2" fillId="0" borderId="3" xfId="26" applyNumberFormat="1" applyFont="1" applyFill="1" applyBorder="1" applyAlignment="1" applyProtection="1">
      <alignment horizontal="right" vertical="center" wrapText="1"/>
    </xf>
    <xf numFmtId="176" fontId="2" fillId="0" borderId="5" xfId="26" applyNumberFormat="1" applyFont="1" applyFill="1" applyBorder="1" applyAlignment="1" applyProtection="1">
      <alignment horizontal="right" vertical="center" wrapText="1"/>
    </xf>
    <xf numFmtId="176" fontId="2" fillId="0" borderId="4" xfId="26" applyNumberFormat="1" applyFont="1" applyFill="1" applyBorder="1" applyAlignment="1" applyProtection="1">
      <alignment horizontal="right" vertical="center" wrapText="1"/>
    </xf>
    <xf numFmtId="176" fontId="2" fillId="0" borderId="0" xfId="26" applyNumberFormat="1" applyFont="1" applyFill="1" applyAlignment="1" applyProtection="1">
      <alignment vertical="center"/>
    </xf>
    <xf numFmtId="177" fontId="2" fillId="0" borderId="0" xfId="26" applyNumberFormat="1" applyFont="1" applyFill="1" applyAlignment="1" applyProtection="1">
      <alignment horizontal="right" vertical="center"/>
    </xf>
    <xf numFmtId="177" fontId="2" fillId="0" borderId="0" xfId="26" applyNumberFormat="1" applyFont="1" applyFill="1" applyAlignment="1" applyProtection="1">
      <alignment horizontal="right"/>
    </xf>
    <xf numFmtId="0" fontId="2" fillId="0" borderId="5" xfId="26" applyNumberFormat="1" applyFont="1" applyFill="1" applyBorder="1" applyAlignment="1" applyProtection="1">
      <alignment horizontal="centerContinuous" vertical="center"/>
    </xf>
    <xf numFmtId="0" fontId="2" fillId="0" borderId="6" xfId="26" applyNumberFormat="1" applyFont="1" applyFill="1" applyBorder="1" applyAlignment="1" applyProtection="1">
      <alignment horizontal="centerContinuous" vertical="center"/>
    </xf>
    <xf numFmtId="181" fontId="2" fillId="0" borderId="6" xfId="26" applyNumberFormat="1" applyFont="1" applyFill="1" applyBorder="1" applyAlignment="1" applyProtection="1">
      <alignment horizontal="right" vertical="center" wrapText="1"/>
    </xf>
    <xf numFmtId="176" fontId="2" fillId="0" borderId="6" xfId="26" applyNumberFormat="1" applyFont="1" applyFill="1" applyBorder="1" applyAlignment="1" applyProtection="1">
      <alignment horizontal="right" vertical="center" wrapText="1"/>
    </xf>
    <xf numFmtId="185" fontId="2" fillId="0" borderId="3" xfId="26" applyNumberFormat="1" applyFont="1" applyFill="1" applyBorder="1" applyAlignment="1" applyProtection="1">
      <alignment horizontal="right" vertical="center" wrapText="1"/>
    </xf>
    <xf numFmtId="0" fontId="1" fillId="0" borderId="0" xfId="25" applyFill="1" applyAlignment="1"/>
    <xf numFmtId="0" fontId="1" fillId="0" borderId="0" xfId="25" applyAlignment="1"/>
    <xf numFmtId="178" fontId="1" fillId="0" borderId="0" xfId="25" applyNumberFormat="1" applyFont="1" applyFill="1" applyAlignment="1" applyProtection="1">
      <alignment horizontal="center" vertical="center" wrapText="1"/>
    </xf>
    <xf numFmtId="179" fontId="2" fillId="0" borderId="0" xfId="25" applyNumberFormat="1" applyFont="1" applyFill="1" applyAlignment="1" applyProtection="1">
      <alignment horizontal="center" vertical="center"/>
    </xf>
    <xf numFmtId="0" fontId="2" fillId="0" borderId="0" xfId="25" applyNumberFormat="1" applyFont="1" applyFill="1" applyAlignment="1" applyProtection="1">
      <alignment horizontal="right" vertical="center" wrapText="1"/>
    </xf>
    <xf numFmtId="0" fontId="2" fillId="20" borderId="0" xfId="25" applyNumberFormat="1" applyFont="1" applyFill="1" applyAlignment="1" applyProtection="1">
      <alignment vertical="center" wrapText="1"/>
    </xf>
    <xf numFmtId="177" fontId="2" fillId="20" borderId="0" xfId="25" applyNumberFormat="1" applyFont="1" applyFill="1" applyAlignment="1" applyProtection="1">
      <alignment vertical="center" wrapText="1"/>
    </xf>
    <xf numFmtId="0" fontId="2" fillId="0" borderId="0" xfId="25" applyNumberFormat="1" applyFont="1" applyFill="1" applyAlignment="1" applyProtection="1">
      <alignment vertical="center" wrapText="1"/>
    </xf>
    <xf numFmtId="0" fontId="2" fillId="0" borderId="3" xfId="25" applyNumberFormat="1" applyFont="1" applyFill="1" applyBorder="1" applyAlignment="1" applyProtection="1">
      <alignment horizontal="centerContinuous" vertical="center"/>
    </xf>
    <xf numFmtId="178" fontId="2" fillId="0" borderId="3" xfId="25" applyNumberFormat="1" applyFont="1" applyFill="1" applyBorder="1" applyAlignment="1" applyProtection="1">
      <alignment horizontal="center" vertical="center"/>
    </xf>
    <xf numFmtId="179" fontId="2" fillId="0" borderId="3" xfId="25" applyNumberFormat="1" applyFont="1" applyFill="1" applyBorder="1" applyAlignment="1" applyProtection="1">
      <alignment horizontal="center" vertical="center"/>
    </xf>
    <xf numFmtId="179" fontId="2" fillId="0" borderId="6" xfId="25" applyNumberFormat="1" applyFont="1" applyFill="1" applyBorder="1" applyAlignment="1" applyProtection="1">
      <alignment horizontal="center" vertical="center"/>
    </xf>
    <xf numFmtId="49" fontId="2" fillId="20" borderId="3" xfId="21" applyNumberFormat="1" applyFont="1" applyFill="1" applyBorder="1" applyAlignment="1">
      <alignment horizontal="center" vertical="center"/>
    </xf>
    <xf numFmtId="49" fontId="2" fillId="0" borderId="3" xfId="21" applyNumberFormat="1" applyFont="1" applyFill="1" applyBorder="1" applyAlignment="1">
      <alignment horizontal="center" vertical="center" wrapText="1"/>
    </xf>
    <xf numFmtId="185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2" fillId="20" borderId="3" xfId="21" applyNumberFormat="1" applyFont="1" applyFill="1" applyBorder="1" applyAlignment="1">
      <alignment horizontal="center" vertical="center" wrapText="1"/>
    </xf>
    <xf numFmtId="49" fontId="6" fillId="0" borderId="9" xfId="0" applyNumberFormat="1" applyFont="1" applyBorder="1" applyAlignment="1">
      <alignment horizontal="center" vertical="center" wrapText="1"/>
    </xf>
    <xf numFmtId="185" fontId="6" fillId="0" borderId="10" xfId="0" applyNumberFormat="1" applyFont="1" applyBorder="1" applyAlignment="1">
      <alignment horizontal="left" vertical="center" wrapText="1"/>
    </xf>
    <xf numFmtId="177" fontId="2" fillId="0" borderId="0" xfId="25" applyNumberFormat="1" applyFont="1" applyFill="1" applyAlignment="1" applyProtection="1">
      <alignment horizontal="right" vertical="center"/>
    </xf>
    <xf numFmtId="177" fontId="2" fillId="20" borderId="0" xfId="25" applyNumberFormat="1" applyFont="1" applyFill="1" applyBorder="1" applyAlignment="1" applyProtection="1">
      <alignment horizontal="right"/>
    </xf>
    <xf numFmtId="0" fontId="1" fillId="0" borderId="0" xfId="21" applyFill="1" applyAlignment="1"/>
    <xf numFmtId="0" fontId="11" fillId="0" borderId="0" xfId="22">
      <alignment vertical="center"/>
    </xf>
    <xf numFmtId="0" fontId="1" fillId="0" borderId="0" xfId="21" applyAlignment="1"/>
    <xf numFmtId="0" fontId="11" fillId="0" borderId="0" xfId="22" applyAlignment="1">
      <alignment vertical="center" wrapText="1"/>
    </xf>
    <xf numFmtId="186" fontId="2" fillId="0" borderId="0" xfId="21" applyNumberFormat="1" applyFont="1" applyFill="1" applyAlignment="1" applyProtection="1">
      <alignment horizontal="right" vertical="center"/>
    </xf>
    <xf numFmtId="177" fontId="2" fillId="0" borderId="0" xfId="21" applyNumberFormat="1" applyFont="1" applyFill="1" applyAlignment="1" applyProtection="1">
      <alignment horizontal="right" vertical="center"/>
    </xf>
    <xf numFmtId="177" fontId="2" fillId="0" borderId="0" xfId="21" applyNumberFormat="1" applyFont="1" applyFill="1" applyAlignment="1" applyProtection="1">
      <alignment vertical="center"/>
    </xf>
    <xf numFmtId="177" fontId="2" fillId="0" borderId="0" xfId="21" applyNumberFormat="1" applyFont="1" applyFill="1" applyAlignment="1" applyProtection="1">
      <alignment horizontal="centerContinuous" vertical="center"/>
    </xf>
    <xf numFmtId="186" fontId="2" fillId="0" borderId="3" xfId="21" applyNumberFormat="1" applyFont="1" applyFill="1" applyBorder="1" applyAlignment="1" applyProtection="1">
      <alignment horizontal="centerContinuous" vertical="center"/>
    </xf>
    <xf numFmtId="186" fontId="2" fillId="0" borderId="7" xfId="21" applyNumberFormat="1" applyFont="1" applyFill="1" applyBorder="1" applyAlignment="1" applyProtection="1">
      <alignment horizontal="centerContinuous" vertical="center"/>
    </xf>
    <xf numFmtId="177" fontId="2" fillId="0" borderId="3" xfId="21" applyNumberFormat="1" applyFont="1" applyFill="1" applyBorder="1" applyAlignment="1" applyProtection="1">
      <alignment horizontal="centerContinuous" vertical="center" wrapText="1"/>
    </xf>
    <xf numFmtId="177" fontId="2" fillId="0" borderId="3" xfId="21" applyNumberFormat="1" applyFont="1" applyFill="1" applyBorder="1" applyAlignment="1" applyProtection="1">
      <alignment horizontal="center" vertical="center" wrapText="1"/>
    </xf>
    <xf numFmtId="0" fontId="2" fillId="0" borderId="3" xfId="21" applyFont="1" applyFill="1" applyBorder="1" applyAlignment="1">
      <alignment horizontal="left" vertical="center"/>
    </xf>
    <xf numFmtId="185" fontId="2" fillId="0" borderId="3" xfId="21" applyNumberFormat="1" applyFont="1" applyFill="1" applyBorder="1" applyAlignment="1">
      <alignment horizontal="right" vertical="center" wrapText="1"/>
    </xf>
    <xf numFmtId="180" fontId="2" fillId="0" borderId="1" xfId="21" applyNumberFormat="1" applyFont="1" applyFill="1" applyBorder="1" applyAlignment="1">
      <alignment horizontal="left" vertical="center"/>
    </xf>
    <xf numFmtId="185" fontId="2" fillId="0" borderId="3" xfId="21" applyNumberFormat="1" applyFont="1" applyFill="1" applyBorder="1" applyAlignment="1" applyProtection="1">
      <alignment horizontal="right" vertical="center" wrapText="1"/>
    </xf>
    <xf numFmtId="180" fontId="2" fillId="0" borderId="4" xfId="21" applyNumberFormat="1" applyFont="1" applyFill="1" applyBorder="1" applyAlignment="1">
      <alignment horizontal="left" vertical="center"/>
    </xf>
    <xf numFmtId="0" fontId="2" fillId="0" borderId="3" xfId="21" applyFont="1" applyFill="1" applyBorder="1" applyAlignment="1">
      <alignment horizontal="left" vertical="center" wrapText="1"/>
    </xf>
    <xf numFmtId="180" fontId="2" fillId="0" borderId="4" xfId="21" applyNumberFormat="1" applyFont="1" applyFill="1" applyBorder="1" applyAlignment="1" applyProtection="1">
      <alignment vertical="center"/>
    </xf>
    <xf numFmtId="0" fontId="2" fillId="0" borderId="6" xfId="21" applyFont="1" applyFill="1" applyBorder="1" applyAlignment="1">
      <alignment horizontal="left" vertical="center"/>
    </xf>
    <xf numFmtId="0" fontId="2" fillId="0" borderId="5" xfId="21" applyFont="1" applyFill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180" fontId="2" fillId="0" borderId="4" xfId="21" applyNumberFormat="1" applyFont="1" applyFill="1" applyBorder="1" applyAlignment="1" applyProtection="1">
      <alignment horizontal="left" vertical="center"/>
    </xf>
    <xf numFmtId="180" fontId="2" fillId="0" borderId="11" xfId="21" applyNumberFormat="1" applyFont="1" applyFill="1" applyBorder="1" applyAlignment="1" applyProtection="1">
      <alignment horizontal="left" vertical="center"/>
    </xf>
    <xf numFmtId="180" fontId="2" fillId="0" borderId="6" xfId="21" applyNumberFormat="1" applyFont="1" applyFill="1" applyBorder="1" applyAlignment="1" applyProtection="1">
      <alignment horizontal="left" vertical="center"/>
    </xf>
    <xf numFmtId="185" fontId="2" fillId="0" borderId="3" xfId="21" applyNumberFormat="1" applyFont="1" applyFill="1" applyBorder="1" applyAlignment="1">
      <alignment horizontal="right" vertical="center"/>
    </xf>
    <xf numFmtId="180" fontId="2" fillId="0" borderId="3" xfId="21" applyNumberFormat="1" applyFont="1" applyFill="1" applyBorder="1" applyAlignment="1">
      <alignment horizontal="center" vertical="center"/>
    </xf>
    <xf numFmtId="0" fontId="2" fillId="0" borderId="0" xfId="22" applyFont="1" applyAlignment="1">
      <alignment horizontal="right" wrapText="1"/>
    </xf>
    <xf numFmtId="186" fontId="2" fillId="0" borderId="5" xfId="21" applyNumberFormat="1" applyFont="1" applyFill="1" applyBorder="1" applyAlignment="1" applyProtection="1">
      <alignment horizontal="centerContinuous" vertical="center"/>
    </xf>
    <xf numFmtId="0" fontId="2" fillId="0" borderId="12" xfId="22" applyFont="1" applyBorder="1" applyAlignment="1">
      <alignment horizontal="centerContinuous" vertical="center" wrapText="1"/>
    </xf>
    <xf numFmtId="177" fontId="2" fillId="0" borderId="5" xfId="21" applyNumberFormat="1" applyFont="1" applyFill="1" applyBorder="1" applyAlignment="1" applyProtection="1">
      <alignment horizontal="centerContinuous" vertical="center" wrapText="1"/>
    </xf>
    <xf numFmtId="185" fontId="2" fillId="0" borderId="5" xfId="21" applyNumberFormat="1" applyFont="1" applyFill="1" applyBorder="1" applyAlignment="1">
      <alignment horizontal="right" vertical="center" wrapText="1"/>
    </xf>
    <xf numFmtId="185" fontId="2" fillId="0" borderId="12" xfId="22" applyNumberFormat="1" applyFont="1" applyFill="1" applyBorder="1" applyAlignment="1">
      <alignment horizontal="right" vertical="center" wrapText="1"/>
    </xf>
    <xf numFmtId="0" fontId="11" fillId="0" borderId="0" xfId="22" applyFill="1">
      <alignment vertical="center"/>
    </xf>
    <xf numFmtId="185" fontId="2" fillId="0" borderId="5" xfId="21" applyNumberFormat="1" applyFont="1" applyFill="1" applyBorder="1" applyAlignment="1" applyProtection="1">
      <alignment horizontal="right" vertical="center" wrapText="1"/>
    </xf>
    <xf numFmtId="185" fontId="2" fillId="0" borderId="3" xfId="22" applyNumberFormat="1" applyFont="1" applyFill="1" applyBorder="1" applyAlignment="1">
      <alignment horizontal="right" vertical="center" wrapText="1"/>
    </xf>
    <xf numFmtId="0" fontId="1" fillId="0" borderId="3" xfId="21" applyFill="1" applyBorder="1" applyAlignment="1"/>
    <xf numFmtId="0" fontId="2" fillId="0" borderId="3" xfId="25" applyNumberFormat="1" applyFont="1" applyFill="1" applyBorder="1" applyAlignment="1" applyProtection="1">
      <alignment horizontal="center" vertical="center" wrapText="1"/>
    </xf>
    <xf numFmtId="183" fontId="1" fillId="0" borderId="6" xfId="0" applyNumberFormat="1" applyFont="1" applyFill="1" applyBorder="1" applyAlignment="1" applyProtection="1">
      <alignment vertical="center"/>
    </xf>
    <xf numFmtId="0" fontId="1" fillId="0" borderId="3" xfId="25" applyBorder="1" applyAlignment="1"/>
    <xf numFmtId="183" fontId="1" fillId="0" borderId="3" xfId="0" applyNumberFormat="1" applyFont="1" applyFill="1" applyBorder="1" applyAlignment="1" applyProtection="1">
      <alignment vertical="center"/>
    </xf>
    <xf numFmtId="0" fontId="8" fillId="0" borderId="3" xfId="25" applyFont="1" applyBorder="1" applyAlignment="1">
      <alignment horizontal="center" vertical="center"/>
    </xf>
    <xf numFmtId="0" fontId="2" fillId="0" borderId="3" xfId="25" applyFont="1" applyBorder="1" applyAlignment="1"/>
    <xf numFmtId="181" fontId="2" fillId="0" borderId="6" xfId="0" applyNumberFormat="1" applyFont="1" applyFill="1" applyBorder="1" applyAlignment="1" applyProtection="1">
      <alignment horizontal="right" vertical="center"/>
    </xf>
    <xf numFmtId="181" fontId="2" fillId="0" borderId="2" xfId="0" applyNumberFormat="1" applyFont="1" applyFill="1" applyBorder="1" applyAlignment="1" applyProtection="1">
      <alignment horizontal="right" vertical="center"/>
    </xf>
    <xf numFmtId="0" fontId="2" fillId="0" borderId="0" xfId="26" applyFont="1" applyAlignment="1"/>
    <xf numFmtId="183" fontId="2" fillId="0" borderId="6" xfId="0" applyNumberFormat="1" applyFont="1" applyFill="1" applyBorder="1" applyAlignment="1" applyProtection="1">
      <alignment vertical="center"/>
    </xf>
    <xf numFmtId="181" fontId="2" fillId="0" borderId="3" xfId="0" applyNumberFormat="1" applyFont="1" applyFill="1" applyBorder="1" applyAlignment="1" applyProtection="1">
      <alignment horizontal="right" vertical="center"/>
    </xf>
    <xf numFmtId="49" fontId="6" fillId="0" borderId="3" xfId="0" applyNumberFormat="1" applyFont="1" applyBorder="1" applyAlignment="1">
      <alignment horizontal="center" vertical="center" wrapText="1"/>
    </xf>
    <xf numFmtId="0" fontId="2" fillId="0" borderId="3" xfId="26" applyFont="1" applyBorder="1" applyAlignment="1"/>
    <xf numFmtId="181" fontId="2" fillId="0" borderId="3" xfId="26" applyNumberFormat="1" applyFont="1" applyFill="1" applyBorder="1" applyAlignment="1">
      <alignment horizontal="center" vertical="center"/>
    </xf>
    <xf numFmtId="185" fontId="6" fillId="0" borderId="3" xfId="0" applyNumberFormat="1" applyFont="1" applyBorder="1" applyAlignment="1">
      <alignment horizontal="center" vertical="center" wrapText="1"/>
    </xf>
    <xf numFmtId="181" fontId="2" fillId="0" borderId="3" xfId="0" applyNumberFormat="1" applyFont="1" applyFill="1" applyBorder="1" applyAlignment="1" applyProtection="1">
      <alignment horizontal="center" vertical="center"/>
    </xf>
    <xf numFmtId="0" fontId="2" fillId="0" borderId="3" xfId="25" applyFont="1" applyBorder="1" applyAlignment="1">
      <alignment horizontal="center" vertical="center"/>
    </xf>
    <xf numFmtId="0" fontId="2" fillId="0" borderId="3" xfId="26" applyFont="1" applyBorder="1" applyAlignment="1">
      <alignment horizontal="center" vertical="center"/>
    </xf>
    <xf numFmtId="4" fontId="2" fillId="0" borderId="3" xfId="0" applyNumberFormat="1" applyFont="1" applyFill="1" applyBorder="1" applyAlignment="1" applyProtection="1">
      <alignment horizontal="center" vertical="center"/>
    </xf>
    <xf numFmtId="181" fontId="2" fillId="0" borderId="6" xfId="0" applyNumberFormat="1" applyFont="1" applyFill="1" applyBorder="1" applyAlignment="1" applyProtection="1">
      <alignment horizontal="center" vertical="center"/>
    </xf>
    <xf numFmtId="4" fontId="1" fillId="0" borderId="3" xfId="0" applyNumberFormat="1" applyFont="1" applyFill="1" applyBorder="1" applyAlignment="1" applyProtection="1">
      <alignment horizontal="center" vertical="center"/>
    </xf>
    <xf numFmtId="0" fontId="6" fillId="20" borderId="0" xfId="20" applyFont="1" applyFill="1" applyAlignment="1">
      <alignment horizontal="left" vertical="center"/>
    </xf>
    <xf numFmtId="177" fontId="2" fillId="0" borderId="0" xfId="24" applyNumberFormat="1" applyFont="1" applyFill="1" applyAlignment="1" applyProtection="1">
      <alignment horizontal="left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2" fillId="20" borderId="7" xfId="21" applyNumberFormat="1" applyFont="1" applyFill="1" applyBorder="1" applyAlignment="1">
      <alignment horizontal="center" vertical="center" wrapText="1"/>
    </xf>
    <xf numFmtId="49" fontId="2" fillId="20" borderId="2" xfId="21" applyNumberFormat="1" applyFont="1" applyFill="1" applyBorder="1" applyAlignment="1">
      <alignment horizontal="center" vertical="center" wrapText="1"/>
    </xf>
    <xf numFmtId="177" fontId="6" fillId="0" borderId="7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6" fontId="2" fillId="0" borderId="6" xfId="21" applyNumberFormat="1" applyFont="1" applyFill="1" applyBorder="1" applyAlignment="1" applyProtection="1">
      <alignment horizontal="center" vertical="center"/>
    </xf>
    <xf numFmtId="186" fontId="2" fillId="0" borderId="5" xfId="21" applyNumberFormat="1" applyFont="1" applyFill="1" applyBorder="1" applyAlignment="1" applyProtection="1">
      <alignment horizontal="center" vertical="center"/>
    </xf>
    <xf numFmtId="0" fontId="2" fillId="0" borderId="7" xfId="21" applyFont="1" applyBorder="1" applyAlignment="1">
      <alignment horizontal="center" vertical="center" wrapText="1"/>
    </xf>
    <xf numFmtId="0" fontId="2" fillId="0" borderId="22" xfId="2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184" fontId="2" fillId="0" borderId="7" xfId="22" applyNumberFormat="1" applyFont="1" applyBorder="1" applyAlignment="1">
      <alignment horizontal="center" vertical="center" wrapText="1"/>
    </xf>
    <xf numFmtId="184" fontId="2" fillId="0" borderId="2" xfId="22" applyNumberFormat="1" applyFont="1" applyBorder="1" applyAlignment="1">
      <alignment horizontal="center" vertical="center" wrapText="1"/>
    </xf>
    <xf numFmtId="0" fontId="2" fillId="0" borderId="3" xfId="21" applyNumberFormat="1" applyFont="1" applyFill="1" applyBorder="1" applyAlignment="1" applyProtection="1">
      <alignment horizontal="center" vertical="center" wrapText="1"/>
    </xf>
    <xf numFmtId="186" fontId="2" fillId="0" borderId="16" xfId="21" applyNumberFormat="1" applyFont="1" applyFill="1" applyBorder="1" applyAlignment="1" applyProtection="1">
      <alignment horizontal="center" vertical="center"/>
    </xf>
    <xf numFmtId="186" fontId="2" fillId="0" borderId="17" xfId="21" applyNumberFormat="1" applyFont="1" applyFill="1" applyBorder="1" applyAlignment="1" applyProtection="1">
      <alignment horizontal="center" vertical="center"/>
    </xf>
    <xf numFmtId="186" fontId="2" fillId="0" borderId="18" xfId="21" applyNumberFormat="1" applyFont="1" applyFill="1" applyBorder="1" applyAlignment="1" applyProtection="1">
      <alignment horizontal="center" vertical="center"/>
    </xf>
    <xf numFmtId="186" fontId="2" fillId="0" borderId="19" xfId="21" applyNumberFormat="1" applyFont="1" applyFill="1" applyBorder="1" applyAlignment="1" applyProtection="1">
      <alignment horizontal="center" vertical="center"/>
    </xf>
    <xf numFmtId="186" fontId="2" fillId="0" borderId="20" xfId="21" applyNumberFormat="1" applyFont="1" applyFill="1" applyBorder="1" applyAlignment="1" applyProtection="1">
      <alignment horizontal="center" vertical="center"/>
    </xf>
    <xf numFmtId="186" fontId="2" fillId="0" borderId="21" xfId="21" applyNumberFormat="1" applyFont="1" applyFill="1" applyBorder="1" applyAlignment="1" applyProtection="1">
      <alignment horizontal="center" vertical="center"/>
    </xf>
    <xf numFmtId="186" fontId="2" fillId="0" borderId="0" xfId="21" applyNumberFormat="1" applyFont="1" applyFill="1" applyAlignment="1" applyProtection="1">
      <alignment horizontal="left" vertical="center" wrapText="1"/>
    </xf>
    <xf numFmtId="186" fontId="3" fillId="0" borderId="0" xfId="21" applyNumberFormat="1" applyFont="1" applyFill="1" applyAlignment="1" applyProtection="1">
      <alignment horizontal="center" vertical="center"/>
    </xf>
    <xf numFmtId="0" fontId="2" fillId="0" borderId="1" xfId="21" applyFont="1" applyFill="1" applyBorder="1" applyAlignment="1">
      <alignment horizontal="left"/>
    </xf>
    <xf numFmtId="0" fontId="2" fillId="2" borderId="1" xfId="21" applyFont="1" applyFill="1" applyBorder="1" applyAlignment="1">
      <alignment horizontal="left"/>
    </xf>
    <xf numFmtId="177" fontId="2" fillId="0" borderId="6" xfId="21" applyNumberFormat="1" applyFont="1" applyFill="1" applyBorder="1" applyAlignment="1" applyProtection="1">
      <alignment horizontal="center" vertical="center" wrapText="1"/>
    </xf>
    <xf numFmtId="177" fontId="2" fillId="0" borderId="5" xfId="21" applyNumberFormat="1" applyFont="1" applyFill="1" applyBorder="1" applyAlignment="1" applyProtection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6" fillId="0" borderId="30" xfId="0" applyNumberFormat="1" applyFont="1" applyBorder="1" applyAlignment="1">
      <alignment horizontal="center" vertical="center" wrapText="1"/>
    </xf>
    <xf numFmtId="0" fontId="6" fillId="20" borderId="15" xfId="0" applyFont="1" applyFill="1" applyBorder="1" applyAlignment="1">
      <alignment horizontal="center" vertical="center" wrapText="1"/>
    </xf>
    <xf numFmtId="0" fontId="6" fillId="20" borderId="27" xfId="0" applyFont="1" applyFill="1" applyBorder="1" applyAlignment="1">
      <alignment horizontal="center" vertical="center" wrapText="1"/>
    </xf>
    <xf numFmtId="49" fontId="6" fillId="20" borderId="15" xfId="0" applyNumberFormat="1" applyFont="1" applyFill="1" applyBorder="1" applyAlignment="1">
      <alignment horizontal="center" vertical="center" wrapText="1"/>
    </xf>
    <xf numFmtId="49" fontId="6" fillId="20" borderId="27" xfId="0" applyNumberFormat="1" applyFont="1" applyFill="1" applyBorder="1" applyAlignment="1">
      <alignment horizontal="center" vertical="center" wrapText="1"/>
    </xf>
    <xf numFmtId="178" fontId="3" fillId="0" borderId="0" xfId="25" applyNumberFormat="1" applyFont="1" applyFill="1" applyAlignment="1" applyProtection="1">
      <alignment horizontal="center" vertical="center"/>
    </xf>
    <xf numFmtId="178" fontId="2" fillId="0" borderId="1" xfId="26" applyNumberFormat="1" applyFont="1" applyFill="1" applyBorder="1" applyAlignment="1" applyProtection="1"/>
    <xf numFmtId="178" fontId="2" fillId="2" borderId="1" xfId="26" applyNumberFormat="1" applyFont="1" applyFill="1" applyBorder="1" applyAlignment="1" applyProtection="1"/>
    <xf numFmtId="177" fontId="2" fillId="0" borderId="3" xfId="21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28" xfId="0" applyNumberFormat="1" applyFont="1" applyBorder="1" applyAlignment="1">
      <alignment horizontal="center" vertical="center" wrapText="1"/>
    </xf>
    <xf numFmtId="0" fontId="2" fillId="20" borderId="3" xfId="25" applyNumberFormat="1" applyFont="1" applyFill="1" applyBorder="1" applyAlignment="1" applyProtection="1">
      <alignment horizontal="center" vertical="center" wrapText="1"/>
    </xf>
    <xf numFmtId="0" fontId="2" fillId="0" borderId="3" xfId="25" applyNumberFormat="1" applyFont="1" applyFill="1" applyBorder="1" applyAlignment="1" applyProtection="1">
      <alignment horizontal="center" vertical="center" wrapText="1"/>
    </xf>
    <xf numFmtId="0" fontId="3" fillId="0" borderId="0" xfId="26" applyNumberFormat="1" applyFont="1" applyFill="1" applyAlignment="1" applyProtection="1">
      <alignment horizontal="center" vertical="center"/>
    </xf>
    <xf numFmtId="0" fontId="2" fillId="0" borderId="3" xfId="26" applyNumberFormat="1" applyFont="1" applyFill="1" applyBorder="1" applyAlignment="1" applyProtection="1">
      <alignment horizontal="center" vertical="center" wrapText="1"/>
    </xf>
    <xf numFmtId="181" fontId="2" fillId="20" borderId="6" xfId="23" applyNumberFormat="1" applyFont="1" applyFill="1" applyBorder="1" applyAlignment="1" applyProtection="1">
      <alignment horizontal="center" vertical="center" wrapText="1"/>
    </xf>
    <xf numFmtId="181" fontId="2" fillId="20" borderId="5" xfId="23" applyNumberFormat="1" applyFont="1" applyFill="1" applyBorder="1" applyAlignment="1" applyProtection="1">
      <alignment horizontal="center" vertical="center" wrapText="1"/>
    </xf>
    <xf numFmtId="181" fontId="2" fillId="20" borderId="3" xfId="23" applyNumberFormat="1" applyFont="1" applyFill="1" applyBorder="1" applyAlignment="1">
      <alignment horizontal="left" vertical="center" wrapText="1"/>
    </xf>
    <xf numFmtId="181" fontId="2" fillId="20" borderId="3" xfId="0" applyNumberFormat="1" applyFont="1" applyFill="1" applyBorder="1" applyAlignment="1">
      <alignment vertical="center" wrapText="1"/>
    </xf>
    <xf numFmtId="181" fontId="2" fillId="20" borderId="6" xfId="0" applyNumberFormat="1" applyFont="1" applyFill="1" applyBorder="1" applyAlignment="1">
      <alignment vertical="center" wrapText="1"/>
    </xf>
    <xf numFmtId="181" fontId="2" fillId="20" borderId="5" xfId="0" applyNumberFormat="1" applyFont="1" applyFill="1" applyBorder="1" applyAlignment="1">
      <alignment vertical="center" wrapText="1"/>
    </xf>
    <xf numFmtId="181" fontId="2" fillId="20" borderId="7" xfId="23" applyNumberFormat="1" applyFont="1" applyFill="1" applyBorder="1" applyAlignment="1">
      <alignment horizontal="center" vertical="center" wrapText="1"/>
    </xf>
    <xf numFmtId="181" fontId="2" fillId="20" borderId="22" xfId="23" applyNumberFormat="1" applyFont="1" applyFill="1" applyBorder="1" applyAlignment="1">
      <alignment horizontal="center" vertical="center" wrapText="1"/>
    </xf>
    <xf numFmtId="181" fontId="2" fillId="20" borderId="2" xfId="23" applyNumberFormat="1" applyFont="1" applyFill="1" applyBorder="1" applyAlignment="1">
      <alignment horizontal="center" vertical="center" wrapText="1"/>
    </xf>
    <xf numFmtId="181" fontId="2" fillId="20" borderId="16" xfId="23" applyNumberFormat="1" applyFont="1" applyFill="1" applyBorder="1" applyAlignment="1" applyProtection="1">
      <alignment horizontal="center" vertical="center" wrapText="1"/>
    </xf>
    <xf numFmtId="181" fontId="2" fillId="20" borderId="17" xfId="23" applyNumberFormat="1" applyFont="1" applyFill="1" applyBorder="1" applyAlignment="1" applyProtection="1">
      <alignment horizontal="center" vertical="center" wrapText="1"/>
    </xf>
    <xf numFmtId="181" fontId="2" fillId="20" borderId="18" xfId="23" applyNumberFormat="1" applyFont="1" applyFill="1" applyBorder="1" applyAlignment="1" applyProtection="1">
      <alignment horizontal="center" vertical="center" wrapText="1"/>
    </xf>
    <xf numFmtId="181" fontId="2" fillId="20" borderId="19" xfId="23" applyNumberFormat="1" applyFont="1" applyFill="1" applyBorder="1" applyAlignment="1" applyProtection="1">
      <alignment horizontal="center" vertical="center" wrapText="1"/>
    </xf>
    <xf numFmtId="181" fontId="2" fillId="20" borderId="20" xfId="23" applyNumberFormat="1" applyFont="1" applyFill="1" applyBorder="1" applyAlignment="1" applyProtection="1">
      <alignment horizontal="center" vertical="center" wrapText="1"/>
    </xf>
    <xf numFmtId="181" fontId="2" fillId="20" borderId="21" xfId="23" applyNumberFormat="1" applyFont="1" applyFill="1" applyBorder="1" applyAlignment="1" applyProtection="1">
      <alignment horizontal="center" vertical="center" wrapText="1"/>
    </xf>
    <xf numFmtId="181" fontId="2" fillId="20" borderId="6" xfId="0" applyNumberFormat="1" applyFont="1" applyFill="1" applyBorder="1" applyAlignment="1">
      <alignment horizontal="center" vertical="center" wrapText="1"/>
    </xf>
    <xf numFmtId="181" fontId="2" fillId="20" borderId="5" xfId="0" applyNumberFormat="1" applyFont="1" applyFill="1" applyBorder="1" applyAlignment="1">
      <alignment horizontal="center" vertical="center" wrapText="1"/>
    </xf>
    <xf numFmtId="181" fontId="3" fillId="20" borderId="0" xfId="23" applyNumberFormat="1" applyFont="1" applyFill="1" applyAlignment="1" applyProtection="1">
      <alignment horizontal="center" vertical="center" wrapText="1"/>
    </xf>
    <xf numFmtId="181" fontId="2" fillId="20" borderId="1" xfId="23" applyNumberFormat="1" applyFont="1" applyFill="1" applyBorder="1" applyAlignment="1" applyProtection="1">
      <alignment vertical="center" wrapText="1"/>
    </xf>
    <xf numFmtId="181" fontId="2" fillId="20" borderId="4" xfId="23" applyNumberFormat="1" applyFont="1" applyFill="1" applyBorder="1" applyAlignment="1" applyProtection="1">
      <alignment horizontal="center" vertical="center" wrapText="1"/>
    </xf>
    <xf numFmtId="181" fontId="2" fillId="20" borderId="6" xfId="23" applyNumberFormat="1" applyFont="1" applyFill="1" applyBorder="1" applyAlignment="1" applyProtection="1">
      <alignment horizontal="center" vertical="center"/>
    </xf>
    <xf numFmtId="181" fontId="2" fillId="20" borderId="4" xfId="23" applyNumberFormat="1" applyFont="1" applyFill="1" applyBorder="1" applyAlignment="1" applyProtection="1">
      <alignment horizontal="center" vertical="center"/>
    </xf>
    <xf numFmtId="181" fontId="2" fillId="20" borderId="5" xfId="23" applyNumberFormat="1" applyFont="1" applyFill="1" applyBorder="1" applyAlignment="1" applyProtection="1">
      <alignment horizontal="center" vertical="center"/>
    </xf>
    <xf numFmtId="181" fontId="2" fillId="20" borderId="3" xfId="23" applyNumberFormat="1" applyFont="1" applyFill="1" applyBorder="1" applyAlignment="1" applyProtection="1">
      <alignment horizontal="center" vertical="center"/>
    </xf>
    <xf numFmtId="181" fontId="2" fillId="20" borderId="16" xfId="23" applyNumberFormat="1" applyFont="1" applyFill="1" applyBorder="1" applyAlignment="1" applyProtection="1">
      <alignment horizontal="center" vertical="center"/>
    </xf>
    <xf numFmtId="0" fontId="3" fillId="0" borderId="0" xfId="24" applyNumberFormat="1" applyFont="1" applyFill="1" applyAlignment="1" applyProtection="1">
      <alignment horizontal="center" vertical="center"/>
    </xf>
    <xf numFmtId="178" fontId="2" fillId="0" borderId="1" xfId="24" applyNumberFormat="1" applyFont="1" applyFill="1" applyBorder="1" applyAlignment="1" applyProtection="1"/>
    <xf numFmtId="178" fontId="2" fillId="2" borderId="1" xfId="24" applyNumberFormat="1" applyFont="1" applyFill="1" applyBorder="1" applyAlignment="1" applyProtection="1"/>
    <xf numFmtId="181" fontId="2" fillId="0" borderId="3" xfId="24" applyNumberFormat="1" applyFont="1" applyFill="1" applyBorder="1" applyAlignment="1" applyProtection="1">
      <alignment horizontal="center" vertical="center" wrapText="1"/>
    </xf>
    <xf numFmtId="0" fontId="7" fillId="20" borderId="0" xfId="20" applyFont="1" applyFill="1" applyAlignment="1">
      <alignment horizontal="center" vertical="center"/>
    </xf>
    <xf numFmtId="0" fontId="6" fillId="20" borderId="0" xfId="20" applyFont="1" applyFill="1" applyAlignment="1">
      <alignment horizontal="left" vertical="center"/>
    </xf>
    <xf numFmtId="181" fontId="6" fillId="20" borderId="6" xfId="20" applyNumberFormat="1" applyFont="1" applyFill="1" applyBorder="1" applyAlignment="1">
      <alignment horizontal="center" vertical="center" wrapText="1"/>
    </xf>
    <xf numFmtId="181" fontId="6" fillId="20" borderId="5" xfId="20" applyNumberFormat="1" applyFont="1" applyFill="1" applyBorder="1" applyAlignment="1">
      <alignment horizontal="center" vertical="center" wrapText="1"/>
    </xf>
    <xf numFmtId="181" fontId="6" fillId="20" borderId="7" xfId="20" applyNumberFormat="1" applyFont="1" applyFill="1" applyBorder="1" applyAlignment="1">
      <alignment horizontal="center" vertical="center" wrapText="1"/>
    </xf>
    <xf numFmtId="181" fontId="6" fillId="20" borderId="2" xfId="20" applyNumberFormat="1" applyFont="1" applyFill="1" applyBorder="1" applyAlignment="1">
      <alignment horizontal="center" vertical="center" wrapText="1"/>
    </xf>
    <xf numFmtId="0" fontId="3" fillId="20" borderId="0" xfId="0" applyFont="1" applyFill="1" applyAlignment="1">
      <alignment horizontal="center" vertical="center"/>
    </xf>
    <xf numFmtId="0" fontId="2" fillId="20" borderId="11" xfId="0" applyFont="1" applyFill="1" applyBorder="1" applyAlignment="1">
      <alignment horizontal="left" vertical="center" wrapText="1"/>
    </xf>
  </cellXfs>
  <cellStyles count="33">
    <cellStyle name="20% - 着色 1" xfId="1"/>
    <cellStyle name="20% - 着色 2" xfId="2"/>
    <cellStyle name="20% - 着色 3" xfId="3"/>
    <cellStyle name="20% - 着色 4" xfId="4"/>
    <cellStyle name="20% - 着色 5" xfId="5"/>
    <cellStyle name="20% - 着色 6" xfId="6"/>
    <cellStyle name="40% - 着色 1" xfId="7"/>
    <cellStyle name="40% - 着色 2" xfId="8"/>
    <cellStyle name="40% - 着色 3" xfId="9"/>
    <cellStyle name="40% - 着色 4" xfId="10"/>
    <cellStyle name="40% - 着色 5" xfId="11"/>
    <cellStyle name="40% - 着色 6" xfId="12"/>
    <cellStyle name="60% - 着色 1" xfId="13"/>
    <cellStyle name="60% - 着色 2" xfId="14"/>
    <cellStyle name="60% - 着色 3" xfId="15"/>
    <cellStyle name="60% - 着色 4" xfId="16"/>
    <cellStyle name="60% - 着色 5" xfId="17"/>
    <cellStyle name="60% - 着色 6" xfId="18"/>
    <cellStyle name="百分比_EF4B13E29A0421FAE0430A08200E21FA" xfId="19"/>
    <cellStyle name="常规" xfId="0" builtinId="0"/>
    <cellStyle name="常规 2" xfId="20"/>
    <cellStyle name="常规_0C0E50DD51360000E0530A0804CB2C68" xfId="21"/>
    <cellStyle name="常规_279F34B40C5C011EE0530A0804CCE720" xfId="22"/>
    <cellStyle name="常规_439B6CFEF4310134E0530A0804CB25FB" xfId="23"/>
    <cellStyle name="常规_439B6D647C250158E0530A0804CC3FF1" xfId="24"/>
    <cellStyle name="常规_442239306334007CE0530A0804CB3F5E" xfId="25"/>
    <cellStyle name="常规_4422630BD59E014AE0530A0804CCCC24" xfId="26"/>
    <cellStyle name="着色 1" xfId="27"/>
    <cellStyle name="着色 2" xfId="28"/>
    <cellStyle name="着色 3" xfId="29"/>
    <cellStyle name="着色 4" xfId="30"/>
    <cellStyle name="着色 5" xfId="31"/>
    <cellStyle name="着色 6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6"/>
  <sheetViews>
    <sheetView workbookViewId="0">
      <selection activeCell="A3" sqref="A3"/>
    </sheetView>
  </sheetViews>
  <sheetFormatPr defaultRowHeight="14.25"/>
  <cols>
    <col min="1" max="1" width="145.5" customWidth="1"/>
  </cols>
  <sheetData>
    <row r="2" spans="1:11" ht="101.25" customHeight="1">
      <c r="A2" s="214" t="s">
        <v>156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</row>
    <row r="3" spans="1:11" ht="101.25" customHeight="1"/>
    <row r="4" spans="1:11" ht="101.25" customHeight="1"/>
    <row r="5" spans="1:11" ht="101.25" customHeight="1">
      <c r="A5" s="215" t="s">
        <v>157</v>
      </c>
    </row>
    <row r="6" spans="1:11" ht="101.25" customHeight="1"/>
  </sheetData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2"/>
  <sheetViews>
    <sheetView showGridLines="0" showZeros="0" tabSelected="1" workbookViewId="0">
      <selection activeCell="F15" sqref="F15"/>
    </sheetView>
  </sheetViews>
  <sheetFormatPr defaultColWidth="6.875" defaultRowHeight="14.25"/>
  <cols>
    <col min="1" max="1" width="3.5" style="155" customWidth="1"/>
    <col min="2" max="2" width="17.125" style="155" customWidth="1"/>
    <col min="3" max="3" width="12.875" style="155" customWidth="1"/>
    <col min="4" max="4" width="19.5" style="155" customWidth="1"/>
    <col min="5" max="5" width="16.875" style="155" customWidth="1"/>
    <col min="6" max="6" width="13.75" style="155" customWidth="1"/>
    <col min="7" max="7" width="18.625" style="155" customWidth="1"/>
    <col min="8" max="8" width="13.125" style="155" customWidth="1"/>
    <col min="9" max="9" width="12.25" style="155" customWidth="1"/>
    <col min="10" max="10" width="9.125" style="155" customWidth="1"/>
    <col min="11" max="11" width="11" style="155" customWidth="1"/>
    <col min="12" max="12" width="11.5" style="156" customWidth="1"/>
    <col min="13" max="25" width="6.875" style="154" customWidth="1"/>
    <col min="26" max="243" width="6.875" style="155" customWidth="1"/>
    <col min="244" max="16384" width="6.875" style="155"/>
  </cols>
  <sheetData>
    <row r="1" spans="1:25" ht="24.95" customHeight="1">
      <c r="A1" s="243"/>
      <c r="B1" s="243"/>
      <c r="C1" s="157"/>
      <c r="D1" s="157"/>
      <c r="E1" s="158"/>
      <c r="F1" s="158"/>
      <c r="G1" s="159"/>
      <c r="H1" s="159"/>
      <c r="I1" s="159"/>
      <c r="J1" s="159"/>
      <c r="K1" s="159"/>
      <c r="L1" s="151"/>
    </row>
    <row r="2" spans="1:25" ht="24.95" customHeight="1">
      <c r="A2" s="244" t="s">
        <v>0</v>
      </c>
      <c r="B2" s="244"/>
      <c r="C2" s="244"/>
      <c r="D2" s="244"/>
      <c r="E2" s="244"/>
      <c r="F2" s="244"/>
      <c r="G2" s="244"/>
      <c r="H2" s="244"/>
      <c r="I2" s="244"/>
      <c r="J2" s="244"/>
      <c r="K2" s="244"/>
      <c r="L2" s="244"/>
    </row>
    <row r="3" spans="1:25" ht="18.75" customHeight="1">
      <c r="A3" s="245" t="s">
        <v>1</v>
      </c>
      <c r="B3" s="246"/>
      <c r="C3" s="246"/>
      <c r="D3" s="246"/>
      <c r="E3" s="160"/>
      <c r="F3" s="160"/>
      <c r="G3" s="159"/>
      <c r="H3" s="159"/>
      <c r="I3" s="159"/>
      <c r="J3" s="159"/>
      <c r="K3" s="159"/>
      <c r="L3" s="180" t="s">
        <v>2</v>
      </c>
    </row>
    <row r="4" spans="1:25" ht="21" customHeight="1">
      <c r="A4" s="161" t="s">
        <v>3</v>
      </c>
      <c r="B4" s="161"/>
      <c r="C4" s="161"/>
      <c r="D4" s="161" t="s">
        <v>4</v>
      </c>
      <c r="E4" s="162"/>
      <c r="F4" s="161"/>
      <c r="G4" s="161"/>
      <c r="H4" s="161"/>
      <c r="I4" s="161"/>
      <c r="J4" s="161"/>
      <c r="K4" s="181"/>
      <c r="L4" s="182"/>
    </row>
    <row r="5" spans="1:25" ht="21" customHeight="1">
      <c r="A5" s="237" t="s">
        <v>5</v>
      </c>
      <c r="B5" s="238"/>
      <c r="C5" s="220" t="s">
        <v>6</v>
      </c>
      <c r="D5" s="220" t="s">
        <v>7</v>
      </c>
      <c r="E5" s="236" t="s">
        <v>8</v>
      </c>
      <c r="F5" s="163" t="s">
        <v>9</v>
      </c>
      <c r="G5" s="163"/>
      <c r="H5" s="163"/>
      <c r="I5" s="163"/>
      <c r="J5" s="163"/>
      <c r="K5" s="183"/>
      <c r="L5" s="236" t="s">
        <v>10</v>
      </c>
    </row>
    <row r="6" spans="1:25" ht="23.25" customHeight="1">
      <c r="A6" s="239"/>
      <c r="B6" s="240"/>
      <c r="C6" s="237"/>
      <c r="D6" s="220"/>
      <c r="E6" s="236"/>
      <c r="F6" s="247" t="s">
        <v>11</v>
      </c>
      <c r="G6" s="248"/>
      <c r="H6" s="216" t="s">
        <v>12</v>
      </c>
      <c r="I6" s="218" t="s">
        <v>13</v>
      </c>
      <c r="J6" s="218" t="s">
        <v>14</v>
      </c>
      <c r="K6" s="234" t="s">
        <v>15</v>
      </c>
      <c r="L6" s="236"/>
    </row>
    <row r="7" spans="1:25" ht="22.5" customHeight="1">
      <c r="A7" s="241"/>
      <c r="B7" s="242"/>
      <c r="C7" s="237"/>
      <c r="D7" s="220"/>
      <c r="E7" s="236"/>
      <c r="F7" s="164" t="s">
        <v>16</v>
      </c>
      <c r="G7" s="148" t="s">
        <v>17</v>
      </c>
      <c r="H7" s="217"/>
      <c r="I7" s="219"/>
      <c r="J7" s="219"/>
      <c r="K7" s="235"/>
      <c r="L7" s="236"/>
    </row>
    <row r="8" spans="1:25" s="153" customFormat="1" ht="23.25" customHeight="1">
      <c r="A8" s="222" t="s">
        <v>11</v>
      </c>
      <c r="B8" s="165" t="s">
        <v>16</v>
      </c>
      <c r="C8" s="168">
        <v>15701373.73</v>
      </c>
      <c r="D8" s="167" t="s">
        <v>18</v>
      </c>
      <c r="E8" s="168">
        <v>15701373.73</v>
      </c>
      <c r="F8" s="168">
        <v>15701373.73</v>
      </c>
      <c r="G8" s="168">
        <v>15701373.73</v>
      </c>
      <c r="H8" s="166"/>
      <c r="I8" s="184"/>
      <c r="J8" s="166"/>
      <c r="L8" s="185"/>
      <c r="M8" s="186"/>
      <c r="N8" s="186"/>
      <c r="O8" s="186"/>
      <c r="P8" s="186"/>
      <c r="Q8" s="186"/>
      <c r="R8" s="186"/>
      <c r="S8" s="186"/>
      <c r="T8" s="186"/>
      <c r="U8" s="186"/>
      <c r="V8" s="186"/>
      <c r="W8" s="186"/>
      <c r="X8" s="186"/>
      <c r="Y8" s="186"/>
    </row>
    <row r="9" spans="1:25" s="153" customFormat="1" ht="23.25" customHeight="1">
      <c r="A9" s="223"/>
      <c r="B9" s="165" t="s">
        <v>19</v>
      </c>
      <c r="C9" s="168">
        <v>15701373.73</v>
      </c>
      <c r="D9" s="169" t="s">
        <v>20</v>
      </c>
      <c r="E9" s="196">
        <v>14908468.800000001</v>
      </c>
      <c r="F9" s="196">
        <v>14908468.800000001</v>
      </c>
      <c r="G9" s="196">
        <v>14908468.800000001</v>
      </c>
      <c r="H9" s="168"/>
      <c r="I9" s="168"/>
      <c r="J9" s="168"/>
      <c r="K9" s="187"/>
      <c r="L9" s="185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</row>
    <row r="10" spans="1:25" s="153" customFormat="1" ht="28.5" customHeight="1">
      <c r="A10" s="223"/>
      <c r="B10" s="170" t="s">
        <v>21</v>
      </c>
      <c r="C10" s="166"/>
      <c r="D10" s="171" t="s">
        <v>22</v>
      </c>
      <c r="E10" s="196">
        <v>471192.69</v>
      </c>
      <c r="F10" s="196">
        <v>471192.69</v>
      </c>
      <c r="G10" s="196">
        <v>471192.69</v>
      </c>
      <c r="H10" s="168"/>
      <c r="I10" s="168"/>
      <c r="J10" s="168"/>
      <c r="K10" s="187"/>
      <c r="L10" s="185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</row>
    <row r="11" spans="1:25" s="153" customFormat="1" ht="23.25" customHeight="1">
      <c r="A11" s="223"/>
      <c r="B11" s="165" t="s">
        <v>23</v>
      </c>
      <c r="C11" s="166"/>
      <c r="D11" s="171" t="s">
        <v>24</v>
      </c>
      <c r="E11" s="200">
        <v>321712.24</v>
      </c>
      <c r="F11" s="200">
        <v>321712.24</v>
      </c>
      <c r="G11" s="200">
        <v>321712.24</v>
      </c>
      <c r="H11" s="168"/>
      <c r="I11" s="168"/>
      <c r="J11" s="168"/>
      <c r="K11" s="187"/>
      <c r="L11" s="185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</row>
    <row r="12" spans="1:25" s="153" customFormat="1" ht="28.5" customHeight="1">
      <c r="A12" s="223"/>
      <c r="B12" s="170" t="s">
        <v>25</v>
      </c>
      <c r="C12" s="166"/>
      <c r="D12" s="171" t="s">
        <v>26</v>
      </c>
      <c r="E12" s="168"/>
      <c r="F12" s="168"/>
      <c r="H12" s="168"/>
      <c r="I12" s="168"/>
      <c r="J12" s="168"/>
      <c r="K12" s="187"/>
      <c r="L12" s="185"/>
      <c r="M12" s="186"/>
      <c r="N12" s="186"/>
      <c r="O12" s="186"/>
      <c r="P12" s="186"/>
      <c r="Q12" s="186"/>
      <c r="R12" s="186"/>
      <c r="S12" s="186"/>
      <c r="T12" s="186"/>
      <c r="U12" s="186"/>
      <c r="V12" s="186"/>
      <c r="W12" s="186"/>
      <c r="X12" s="186"/>
      <c r="Y12" s="186"/>
    </row>
    <row r="13" spans="1:25" s="153" customFormat="1" ht="23.25" customHeight="1">
      <c r="A13" s="223"/>
      <c r="B13" s="170" t="s">
        <v>27</v>
      </c>
      <c r="C13" s="166"/>
      <c r="D13" s="171" t="s">
        <v>28</v>
      </c>
      <c r="E13" s="168"/>
      <c r="F13" s="168"/>
      <c r="G13" s="168"/>
      <c r="H13" s="168"/>
      <c r="I13" s="168"/>
      <c r="J13" s="168"/>
      <c r="K13" s="187"/>
      <c r="L13" s="185"/>
      <c r="M13" s="186"/>
      <c r="N13" s="186"/>
      <c r="O13" s="186"/>
      <c r="P13" s="186"/>
      <c r="Q13" s="186"/>
      <c r="R13" s="186"/>
      <c r="S13" s="186"/>
      <c r="T13" s="186"/>
      <c r="U13" s="186"/>
      <c r="V13" s="186"/>
      <c r="W13" s="186"/>
      <c r="X13" s="186"/>
      <c r="Y13" s="186"/>
    </row>
    <row r="14" spans="1:25" s="153" customFormat="1" ht="23.25" customHeight="1">
      <c r="A14" s="172" t="s">
        <v>12</v>
      </c>
      <c r="B14" s="173"/>
      <c r="C14" s="166"/>
      <c r="D14" s="171" t="s">
        <v>29</v>
      </c>
      <c r="E14" s="168"/>
      <c r="F14" s="168"/>
      <c r="G14" s="168"/>
      <c r="H14" s="168"/>
      <c r="I14" s="168"/>
      <c r="J14" s="168"/>
      <c r="K14" s="187"/>
      <c r="L14" s="185"/>
      <c r="M14" s="186"/>
      <c r="N14" s="186"/>
      <c r="O14" s="186"/>
      <c r="P14" s="186"/>
      <c r="Q14" s="186"/>
      <c r="R14" s="186"/>
      <c r="S14" s="186"/>
      <c r="T14" s="186"/>
      <c r="U14" s="186"/>
      <c r="V14" s="186"/>
      <c r="W14" s="186"/>
      <c r="X14" s="186"/>
      <c r="Y14" s="186"/>
    </row>
    <row r="15" spans="1:25" s="153" customFormat="1" ht="27" customHeight="1">
      <c r="A15" s="224" t="s">
        <v>13</v>
      </c>
      <c r="B15" s="174" t="s">
        <v>30</v>
      </c>
      <c r="C15" s="166"/>
      <c r="D15" s="175"/>
      <c r="E15" s="168"/>
      <c r="F15" s="168"/>
      <c r="G15" s="168"/>
      <c r="H15" s="168"/>
      <c r="I15" s="168"/>
      <c r="J15" s="168"/>
      <c r="K15" s="187"/>
      <c r="L15" s="185"/>
      <c r="M15" s="186"/>
      <c r="N15" s="186"/>
      <c r="O15" s="186"/>
      <c r="P15" s="186"/>
      <c r="Q15" s="186"/>
      <c r="R15" s="186"/>
      <c r="S15" s="186"/>
      <c r="T15" s="186"/>
      <c r="U15" s="186"/>
      <c r="V15" s="186"/>
      <c r="W15" s="186"/>
      <c r="X15" s="186"/>
      <c r="Y15" s="186"/>
    </row>
    <row r="16" spans="1:25" s="153" customFormat="1" ht="27" customHeight="1">
      <c r="A16" s="225"/>
      <c r="B16" s="174" t="s">
        <v>31</v>
      </c>
      <c r="C16" s="166"/>
      <c r="D16" s="176"/>
      <c r="E16" s="168"/>
      <c r="F16" s="168"/>
      <c r="G16" s="168"/>
      <c r="H16" s="168"/>
      <c r="I16" s="168"/>
      <c r="J16" s="168"/>
      <c r="K16" s="187"/>
      <c r="L16" s="185"/>
      <c r="M16" s="186"/>
      <c r="N16" s="186"/>
      <c r="O16" s="186"/>
      <c r="P16" s="186"/>
      <c r="Q16" s="186"/>
      <c r="R16" s="186"/>
      <c r="S16" s="186"/>
      <c r="T16" s="186"/>
      <c r="U16" s="186"/>
      <c r="V16" s="186"/>
      <c r="W16" s="186"/>
      <c r="X16" s="186"/>
      <c r="Y16" s="186"/>
    </row>
    <row r="17" spans="1:25" s="153" customFormat="1" ht="27.75" customHeight="1">
      <c r="A17" s="226" t="s">
        <v>14</v>
      </c>
      <c r="B17" s="174" t="s">
        <v>32</v>
      </c>
      <c r="C17" s="166"/>
      <c r="D17" s="176"/>
      <c r="E17" s="168"/>
      <c r="F17" s="168"/>
      <c r="G17" s="168"/>
      <c r="H17" s="168"/>
      <c r="I17" s="168"/>
      <c r="J17" s="168"/>
      <c r="K17" s="187"/>
      <c r="L17" s="185"/>
      <c r="M17" s="186"/>
      <c r="N17" s="186"/>
      <c r="O17" s="186"/>
      <c r="P17" s="186"/>
      <c r="Q17" s="186"/>
      <c r="R17" s="186"/>
      <c r="S17" s="186"/>
      <c r="T17" s="186"/>
      <c r="U17" s="186"/>
      <c r="V17" s="186"/>
      <c r="W17" s="186"/>
      <c r="X17" s="186"/>
      <c r="Y17" s="186"/>
    </row>
    <row r="18" spans="1:25" s="153" customFormat="1" ht="27.75" customHeight="1">
      <c r="A18" s="227"/>
      <c r="B18" s="174" t="s">
        <v>33</v>
      </c>
      <c r="C18" s="166"/>
      <c r="D18" s="175"/>
      <c r="E18" s="168"/>
      <c r="F18" s="168"/>
      <c r="G18" s="168"/>
      <c r="H18" s="168"/>
      <c r="I18" s="168"/>
      <c r="J18" s="168"/>
      <c r="K18" s="187"/>
      <c r="L18" s="185"/>
      <c r="M18" s="186"/>
      <c r="N18" s="186"/>
      <c r="O18" s="186"/>
      <c r="P18" s="186"/>
      <c r="Q18" s="186"/>
      <c r="R18" s="186"/>
      <c r="S18" s="186"/>
      <c r="T18" s="186"/>
      <c r="U18" s="186"/>
      <c r="V18" s="186"/>
      <c r="W18" s="186"/>
      <c r="X18" s="186"/>
      <c r="Y18" s="186"/>
    </row>
    <row r="19" spans="1:25" s="153" customFormat="1" ht="27.75" customHeight="1">
      <c r="A19" s="225"/>
      <c r="B19" s="174" t="s">
        <v>34</v>
      </c>
      <c r="C19" s="166"/>
      <c r="D19" s="177"/>
      <c r="E19" s="168"/>
      <c r="F19" s="168"/>
      <c r="G19" s="168"/>
      <c r="H19" s="168"/>
      <c r="I19" s="168"/>
      <c r="J19" s="168"/>
      <c r="K19" s="187"/>
      <c r="L19" s="185"/>
      <c r="M19" s="186"/>
      <c r="N19" s="186"/>
      <c r="O19" s="186"/>
      <c r="P19" s="186"/>
      <c r="Q19" s="186"/>
      <c r="R19" s="186"/>
      <c r="S19" s="186"/>
      <c r="T19" s="186"/>
      <c r="U19" s="186"/>
      <c r="V19" s="186"/>
      <c r="W19" s="186"/>
      <c r="X19" s="186"/>
      <c r="Y19" s="186"/>
    </row>
    <row r="20" spans="1:25" s="153" customFormat="1" ht="23.25" customHeight="1">
      <c r="A20" s="228" t="s">
        <v>15</v>
      </c>
      <c r="B20" s="229"/>
      <c r="C20" s="166"/>
      <c r="D20" s="177"/>
      <c r="E20" s="166"/>
      <c r="F20" s="166"/>
      <c r="G20" s="166"/>
      <c r="H20" s="166"/>
      <c r="I20" s="166"/>
      <c r="J20" s="166"/>
      <c r="K20" s="184"/>
      <c r="L20" s="185"/>
      <c r="M20" s="186"/>
      <c r="N20" s="186"/>
      <c r="O20" s="186"/>
      <c r="P20" s="186"/>
      <c r="Q20" s="186"/>
      <c r="R20" s="186"/>
      <c r="S20" s="186"/>
      <c r="T20" s="186"/>
      <c r="U20" s="186"/>
      <c r="V20" s="186"/>
      <c r="W20" s="186"/>
      <c r="X20" s="186"/>
      <c r="Y20" s="186"/>
    </row>
    <row r="21" spans="1:25" s="153" customFormat="1" ht="23.25" customHeight="1">
      <c r="A21" s="232" t="s">
        <v>35</v>
      </c>
      <c r="B21" s="233"/>
      <c r="C21" s="166"/>
      <c r="D21" s="177"/>
      <c r="E21" s="166"/>
      <c r="F21" s="166"/>
      <c r="G21" s="166"/>
      <c r="H21" s="166"/>
      <c r="I21" s="166"/>
      <c r="J21" s="166"/>
      <c r="K21" s="166"/>
      <c r="L21" s="188"/>
      <c r="M21" s="186"/>
      <c r="N21" s="186"/>
      <c r="O21" s="186"/>
      <c r="P21" s="186"/>
      <c r="Q21" s="186"/>
      <c r="R21" s="186"/>
      <c r="S21" s="186"/>
      <c r="T21" s="186"/>
      <c r="U21" s="186"/>
      <c r="V21" s="186"/>
      <c r="W21" s="186"/>
      <c r="X21" s="186"/>
      <c r="Y21" s="186"/>
    </row>
    <row r="22" spans="1:25" s="153" customFormat="1" ht="23.25" customHeight="1">
      <c r="A22" s="230" t="s">
        <v>36</v>
      </c>
      <c r="B22" s="231"/>
      <c r="C22" s="166"/>
      <c r="D22" s="177"/>
      <c r="E22" s="166"/>
      <c r="F22" s="178"/>
      <c r="G22" s="166"/>
      <c r="H22" s="166"/>
      <c r="I22" s="166"/>
      <c r="J22" s="166"/>
      <c r="K22" s="166"/>
      <c r="L22" s="188"/>
      <c r="M22" s="186"/>
      <c r="N22" s="186"/>
      <c r="O22" s="186"/>
      <c r="P22" s="186"/>
      <c r="Q22" s="186"/>
      <c r="R22" s="186"/>
      <c r="S22" s="186"/>
      <c r="T22" s="186"/>
      <c r="U22" s="186"/>
      <c r="V22" s="186"/>
      <c r="W22" s="186"/>
      <c r="X22" s="186"/>
      <c r="Y22" s="186"/>
    </row>
    <row r="23" spans="1:25" s="153" customFormat="1" ht="23.25" customHeight="1">
      <c r="A23" s="220" t="s">
        <v>37</v>
      </c>
      <c r="B23" s="221"/>
      <c r="C23" s="166">
        <f>E23</f>
        <v>15701373.73</v>
      </c>
      <c r="D23" s="179" t="s">
        <v>38</v>
      </c>
      <c r="E23" s="166">
        <f>E8+E12</f>
        <v>15701373.73</v>
      </c>
      <c r="F23" s="166"/>
      <c r="G23" s="166"/>
      <c r="H23" s="166"/>
      <c r="I23" s="184"/>
      <c r="J23" s="166"/>
      <c r="K23" s="189"/>
      <c r="L23" s="188"/>
      <c r="M23" s="186"/>
      <c r="N23" s="186"/>
      <c r="O23" s="186"/>
      <c r="P23" s="186"/>
      <c r="Q23" s="186"/>
      <c r="R23" s="186"/>
      <c r="S23" s="186"/>
      <c r="T23" s="186"/>
      <c r="U23" s="186"/>
      <c r="V23" s="186"/>
      <c r="W23" s="186"/>
      <c r="X23" s="186"/>
      <c r="Y23" s="186"/>
    </row>
    <row r="24" spans="1:25">
      <c r="A24" s="154"/>
      <c r="B24" s="154"/>
      <c r="C24" s="154"/>
      <c r="D24" s="154"/>
      <c r="E24" s="154"/>
      <c r="F24" s="154"/>
      <c r="G24" s="154"/>
      <c r="H24" s="154"/>
      <c r="I24" s="154"/>
      <c r="J24" s="154"/>
      <c r="K24" s="154"/>
    </row>
    <row r="25" spans="1:25">
      <c r="A25" s="154"/>
      <c r="B25" s="154"/>
      <c r="C25" s="154"/>
      <c r="D25" s="154"/>
      <c r="E25" s="154"/>
      <c r="F25" s="154"/>
      <c r="G25" s="154"/>
      <c r="H25" s="154"/>
      <c r="I25" s="154"/>
      <c r="J25" s="154"/>
      <c r="K25" s="154"/>
    </row>
    <row r="26" spans="1:25">
      <c r="A26" s="154"/>
      <c r="B26" s="154"/>
      <c r="C26" s="154"/>
      <c r="D26" s="154"/>
      <c r="E26" s="154"/>
      <c r="F26" s="154"/>
      <c r="G26" s="154"/>
      <c r="H26" s="154"/>
      <c r="I26" s="154"/>
      <c r="J26" s="154"/>
      <c r="K26" s="154"/>
    </row>
    <row r="27" spans="1:25">
      <c r="A27" s="154"/>
      <c r="B27" s="154"/>
      <c r="C27" s="154"/>
      <c r="D27" s="154"/>
      <c r="E27" s="154"/>
      <c r="F27" s="154"/>
      <c r="G27" s="154"/>
      <c r="H27" s="154"/>
      <c r="I27" s="154"/>
      <c r="J27" s="154"/>
      <c r="K27" s="154"/>
    </row>
    <row r="28" spans="1:25">
      <c r="A28" s="154"/>
      <c r="B28" s="154"/>
      <c r="C28" s="154"/>
      <c r="D28" s="154"/>
      <c r="E28" s="154"/>
      <c r="F28" s="154"/>
      <c r="G28" s="154"/>
      <c r="H28" s="154"/>
      <c r="I28" s="154"/>
      <c r="J28" s="154"/>
      <c r="K28" s="154"/>
    </row>
    <row r="29" spans="1:25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154"/>
    </row>
    <row r="30" spans="1:25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</row>
    <row r="31" spans="1:25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154"/>
    </row>
    <row r="32" spans="1:25" s="154" customFormat="1">
      <c r="L32" s="156"/>
    </row>
  </sheetData>
  <mergeCells count="20">
    <mergeCell ref="K6:K7"/>
    <mergeCell ref="L5:L7"/>
    <mergeCell ref="A5:B7"/>
    <mergeCell ref="A1:B1"/>
    <mergeCell ref="A2:L2"/>
    <mergeCell ref="A3:D3"/>
    <mergeCell ref="F6:G6"/>
    <mergeCell ref="C5:C7"/>
    <mergeCell ref="D5:D7"/>
    <mergeCell ref="E5:E7"/>
    <mergeCell ref="H6:H7"/>
    <mergeCell ref="I6:I7"/>
    <mergeCell ref="J6:J7"/>
    <mergeCell ref="A23:B23"/>
    <mergeCell ref="A8:A13"/>
    <mergeCell ref="A15:A16"/>
    <mergeCell ref="A17:A19"/>
    <mergeCell ref="A20:B20"/>
    <mergeCell ref="A22:B22"/>
    <mergeCell ref="A21:B21"/>
  </mergeCells>
  <phoneticPr fontId="1" type="noConversion"/>
  <printOptions horizontalCentered="1"/>
  <pageMargins left="0" right="0" top="0.59027777777777801" bottom="0.78680555555555598" header="0.51180555555555596" footer="0.51180555555555596"/>
  <pageSetup paperSize="9" scale="85" orientation="landscape" horizontalDpi="360" verticalDpi="36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7"/>
  <sheetViews>
    <sheetView showGridLines="0" showZeros="0" workbookViewId="0">
      <selection activeCell="J9" sqref="J9"/>
    </sheetView>
  </sheetViews>
  <sheetFormatPr defaultColWidth="7.25" defaultRowHeight="11.25"/>
  <cols>
    <col min="1" max="1" width="7.25" style="132" customWidth="1"/>
    <col min="2" max="3" width="6.375" style="132" customWidth="1"/>
    <col min="4" max="4" width="9.75" style="132" customWidth="1"/>
    <col min="5" max="5" width="15.875" style="132" customWidth="1"/>
    <col min="6" max="6" width="13.5" style="132" customWidth="1"/>
    <col min="7" max="7" width="13.625" style="132" customWidth="1"/>
    <col min="8" max="8" width="12.125" style="132" customWidth="1"/>
    <col min="9" max="9" width="8.875" style="132" customWidth="1"/>
    <col min="10" max="10" width="9.875" style="132" customWidth="1"/>
    <col min="11" max="11" width="10.5" style="132" customWidth="1"/>
    <col min="12" max="12" width="7.125" style="132" customWidth="1"/>
    <col min="13" max="13" width="10.5" style="132" customWidth="1"/>
    <col min="14" max="14" width="7.875" style="132" customWidth="1"/>
    <col min="15" max="15" width="8.125" style="132" customWidth="1"/>
    <col min="16" max="16" width="12.5" style="132" customWidth="1"/>
    <col min="17" max="17" width="7.875" style="132" customWidth="1"/>
    <col min="18" max="18" width="8.25" style="132" customWidth="1"/>
    <col min="19" max="19" width="7.625" style="132" customWidth="1"/>
    <col min="20" max="252" width="7.25" style="132" customWidth="1"/>
    <col min="253" max="16384" width="7.25" style="132"/>
  </cols>
  <sheetData>
    <row r="1" spans="1:19" ht="25.5" customHeight="1">
      <c r="A1" s="133"/>
      <c r="B1" s="133"/>
      <c r="C1" s="134"/>
      <c r="D1" s="135"/>
      <c r="E1" s="136"/>
      <c r="F1" s="136"/>
      <c r="G1" s="136"/>
      <c r="H1" s="137"/>
      <c r="I1" s="137"/>
      <c r="J1" s="137"/>
      <c r="K1" s="137"/>
      <c r="L1" s="137"/>
      <c r="S1" s="151"/>
    </row>
    <row r="2" spans="1:19" ht="25.5" customHeight="1">
      <c r="A2" s="255" t="s">
        <v>39</v>
      </c>
      <c r="B2" s="255"/>
      <c r="C2" s="255"/>
      <c r="D2" s="255"/>
      <c r="E2" s="255"/>
      <c r="F2" s="255"/>
      <c r="G2" s="255"/>
      <c r="H2" s="255"/>
      <c r="I2" s="255"/>
      <c r="J2" s="255"/>
      <c r="K2" s="255"/>
      <c r="L2" s="255"/>
      <c r="M2" s="255"/>
      <c r="N2" s="255"/>
      <c r="O2" s="255"/>
      <c r="P2" s="255"/>
      <c r="Q2" s="255"/>
      <c r="R2" s="255"/>
      <c r="S2" s="255"/>
    </row>
    <row r="3" spans="1:19" ht="25.5" customHeight="1">
      <c r="A3" s="256" t="s">
        <v>1</v>
      </c>
      <c r="B3" s="257"/>
      <c r="C3" s="257"/>
      <c r="D3" s="257"/>
      <c r="E3" s="257"/>
      <c r="G3" s="138"/>
      <c r="H3" s="137"/>
      <c r="I3" s="137"/>
      <c r="J3" s="137"/>
      <c r="K3" s="137"/>
      <c r="L3" s="137"/>
      <c r="S3" s="152" t="s">
        <v>2</v>
      </c>
    </row>
    <row r="4" spans="1:19" ht="23.25" customHeight="1">
      <c r="A4" s="139" t="s">
        <v>40</v>
      </c>
      <c r="B4" s="139"/>
      <c r="C4" s="139"/>
      <c r="D4" s="262" t="s">
        <v>41</v>
      </c>
      <c r="E4" s="263" t="s">
        <v>42</v>
      </c>
      <c r="F4" s="263" t="s">
        <v>43</v>
      </c>
      <c r="G4" s="258" t="s">
        <v>11</v>
      </c>
      <c r="H4" s="258"/>
      <c r="I4" s="258"/>
      <c r="J4" s="258"/>
      <c r="K4" s="258"/>
      <c r="L4" s="249" t="s">
        <v>12</v>
      </c>
      <c r="M4" s="259" t="s">
        <v>13</v>
      </c>
      <c r="N4" s="260"/>
      <c r="O4" s="259" t="s">
        <v>44</v>
      </c>
      <c r="P4" s="261"/>
      <c r="Q4" s="260"/>
      <c r="R4" s="251" t="s">
        <v>15</v>
      </c>
      <c r="S4" s="253" t="s">
        <v>10</v>
      </c>
    </row>
    <row r="5" spans="1:19" ht="35.1" customHeight="1">
      <c r="A5" s="140" t="s">
        <v>45</v>
      </c>
      <c r="B5" s="141" t="s">
        <v>46</v>
      </c>
      <c r="C5" s="142" t="s">
        <v>47</v>
      </c>
      <c r="D5" s="262"/>
      <c r="E5" s="263"/>
      <c r="F5" s="263"/>
      <c r="G5" s="143" t="s">
        <v>19</v>
      </c>
      <c r="H5" s="144" t="s">
        <v>21</v>
      </c>
      <c r="I5" s="144" t="s">
        <v>23</v>
      </c>
      <c r="J5" s="148" t="s">
        <v>25</v>
      </c>
      <c r="K5" s="144" t="s">
        <v>27</v>
      </c>
      <c r="L5" s="250"/>
      <c r="M5" s="149" t="s">
        <v>30</v>
      </c>
      <c r="N5" s="149" t="s">
        <v>31</v>
      </c>
      <c r="O5" s="149" t="s">
        <v>32</v>
      </c>
      <c r="P5" s="149" t="s">
        <v>33</v>
      </c>
      <c r="Q5" s="149" t="s">
        <v>34</v>
      </c>
      <c r="R5" s="252"/>
      <c r="S5" s="254"/>
    </row>
    <row r="6" spans="1:19" s="131" customFormat="1" ht="24.95" customHeight="1">
      <c r="A6" s="114"/>
      <c r="B6" s="114"/>
      <c r="C6" s="114"/>
      <c r="D6" s="114"/>
      <c r="E6" s="190" t="s">
        <v>8</v>
      </c>
      <c r="F6" s="145">
        <v>15701373.73</v>
      </c>
      <c r="G6" s="145">
        <f>G7+G10</f>
        <v>15701373.73</v>
      </c>
      <c r="H6" s="145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</row>
    <row r="7" spans="1:19" ht="24.95" customHeight="1">
      <c r="A7" s="192"/>
      <c r="B7" s="192"/>
      <c r="C7" s="192"/>
      <c r="D7" s="114" t="s">
        <v>50</v>
      </c>
      <c r="E7" s="193" t="s">
        <v>149</v>
      </c>
      <c r="F7" s="145">
        <v>7546100.6600000001</v>
      </c>
      <c r="G7" s="145">
        <v>7546100.6600000001</v>
      </c>
      <c r="H7" s="145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</row>
    <row r="8" spans="1:19" ht="24.95" customHeight="1">
      <c r="A8" s="114" t="s">
        <v>48</v>
      </c>
      <c r="B8" s="114" t="s">
        <v>49</v>
      </c>
      <c r="C8" s="114" t="s">
        <v>49</v>
      </c>
      <c r="D8" s="114"/>
      <c r="E8" s="191" t="s">
        <v>145</v>
      </c>
      <c r="F8" s="145">
        <v>7446868.4199999999</v>
      </c>
      <c r="G8" s="145">
        <v>7446868.4199999999</v>
      </c>
      <c r="H8" s="145"/>
      <c r="I8" s="150"/>
      <c r="J8" s="150"/>
      <c r="K8" s="150"/>
      <c r="L8" s="150"/>
      <c r="M8" s="150"/>
      <c r="N8" s="150"/>
      <c r="O8" s="150"/>
      <c r="P8" s="150"/>
      <c r="Q8" s="150"/>
      <c r="R8" s="150"/>
      <c r="S8" s="150"/>
    </row>
    <row r="9" spans="1:19" ht="24.95" customHeight="1">
      <c r="A9" s="146" t="s">
        <v>48</v>
      </c>
      <c r="B9" s="146" t="s">
        <v>49</v>
      </c>
      <c r="C9" s="146" t="s">
        <v>53</v>
      </c>
      <c r="D9" s="114"/>
      <c r="E9" s="191" t="s">
        <v>146</v>
      </c>
      <c r="F9" s="145">
        <v>99232.24</v>
      </c>
      <c r="G9" s="145">
        <v>99232.24</v>
      </c>
      <c r="H9" s="145"/>
      <c r="I9" s="150"/>
      <c r="J9" s="150"/>
      <c r="K9" s="150"/>
      <c r="L9" s="150"/>
      <c r="M9" s="150"/>
      <c r="N9" s="150"/>
      <c r="O9" s="150"/>
      <c r="P9" s="150"/>
      <c r="Q9" s="150"/>
      <c r="R9" s="150"/>
      <c r="S9" s="150"/>
    </row>
    <row r="10" spans="1:19" ht="24.95" customHeight="1">
      <c r="A10" s="114"/>
      <c r="B10" s="114"/>
      <c r="C10" s="114"/>
      <c r="D10" s="114" t="s">
        <v>52</v>
      </c>
      <c r="E10" s="193" t="s">
        <v>151</v>
      </c>
      <c r="F10" s="194">
        <v>8155273.0700000003</v>
      </c>
      <c r="G10" s="194">
        <v>8155273.0700000003</v>
      </c>
      <c r="H10" s="145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</row>
    <row r="11" spans="1:19" ht="24.95" customHeight="1">
      <c r="A11" s="146" t="s">
        <v>48</v>
      </c>
      <c r="B11" s="146" t="s">
        <v>49</v>
      </c>
      <c r="C11" s="146" t="s">
        <v>51</v>
      </c>
      <c r="D11" s="114"/>
      <c r="E11" s="193" t="s">
        <v>147</v>
      </c>
      <c r="F11" s="145">
        <v>8155273.0700000003</v>
      </c>
      <c r="G11" s="145">
        <v>8155273.0700000003</v>
      </c>
      <c r="H11" s="145"/>
      <c r="I11" s="150"/>
      <c r="J11" s="150"/>
      <c r="K11" s="150"/>
      <c r="L11" s="150"/>
      <c r="M11" s="150"/>
      <c r="N11" s="150"/>
      <c r="O11" s="150"/>
      <c r="P11" s="150"/>
      <c r="Q11" s="150"/>
      <c r="R11" s="150"/>
      <c r="S11" s="150"/>
    </row>
    <row r="12" spans="1:19" ht="24.95" customHeight="1">
      <c r="A12" s="192"/>
      <c r="B12" s="192"/>
      <c r="C12" s="192"/>
      <c r="D12" s="192"/>
      <c r="E12" s="192"/>
      <c r="F12" s="192"/>
      <c r="G12" s="192"/>
      <c r="H12" s="145"/>
      <c r="I12" s="150"/>
      <c r="J12" s="150"/>
      <c r="K12" s="150"/>
      <c r="L12" s="150"/>
      <c r="M12" s="150"/>
      <c r="N12" s="150"/>
      <c r="O12" s="150"/>
      <c r="P12" s="150"/>
      <c r="Q12" s="150"/>
      <c r="R12" s="150"/>
      <c r="S12" s="150"/>
    </row>
    <row r="13" spans="1:19" ht="24.95" customHeight="1">
      <c r="A13" s="146"/>
      <c r="B13" s="146"/>
      <c r="C13" s="146"/>
      <c r="D13" s="114"/>
      <c r="E13" s="115"/>
      <c r="F13" s="145"/>
      <c r="G13" s="145"/>
      <c r="H13" s="145"/>
      <c r="I13" s="150"/>
      <c r="J13" s="150"/>
      <c r="K13" s="150"/>
      <c r="L13" s="150"/>
      <c r="M13" s="150"/>
      <c r="N13" s="150"/>
      <c r="O13" s="150"/>
      <c r="P13" s="150"/>
      <c r="Q13" s="150"/>
      <c r="R13" s="150"/>
      <c r="S13" s="150"/>
    </row>
    <row r="14" spans="1:19" ht="24.95" customHeight="1">
      <c r="A14" s="146"/>
      <c r="B14" s="146"/>
      <c r="C14" s="146"/>
      <c r="D14" s="114"/>
      <c r="E14" s="115"/>
      <c r="F14" s="145"/>
      <c r="G14" s="145"/>
      <c r="H14" s="145"/>
      <c r="I14" s="150"/>
      <c r="J14" s="150"/>
      <c r="K14" s="150"/>
      <c r="L14" s="150"/>
      <c r="M14" s="150"/>
      <c r="N14" s="150"/>
      <c r="O14" s="150"/>
      <c r="P14" s="150"/>
      <c r="Q14" s="150"/>
      <c r="R14" s="150"/>
      <c r="S14" s="150"/>
    </row>
    <row r="15" spans="1:19" ht="24.95" customHeight="1">
      <c r="A15" s="146"/>
      <c r="B15" s="146"/>
      <c r="C15" s="146"/>
      <c r="D15" s="114"/>
      <c r="E15" s="115"/>
      <c r="F15" s="145"/>
      <c r="G15" s="145"/>
      <c r="H15" s="145"/>
      <c r="I15" s="150"/>
      <c r="J15" s="150"/>
      <c r="K15" s="150"/>
      <c r="L15" s="150"/>
      <c r="M15" s="150"/>
      <c r="N15" s="150"/>
      <c r="O15" s="150"/>
      <c r="P15" s="150"/>
      <c r="Q15" s="150"/>
      <c r="R15" s="150"/>
      <c r="S15" s="150"/>
    </row>
    <row r="16" spans="1:19" ht="24.95" customHeight="1">
      <c r="A16" s="146"/>
      <c r="B16" s="146"/>
      <c r="C16" s="146"/>
      <c r="D16" s="114"/>
      <c r="E16" s="115"/>
      <c r="F16" s="145"/>
      <c r="G16" s="145"/>
      <c r="H16" s="145"/>
      <c r="I16" s="150"/>
      <c r="J16" s="150"/>
      <c r="K16" s="150"/>
      <c r="L16" s="150"/>
      <c r="M16" s="150"/>
      <c r="N16" s="150"/>
      <c r="O16" s="150"/>
      <c r="P16" s="150"/>
      <c r="Q16" s="150"/>
      <c r="R16" s="150"/>
      <c r="S16" s="150"/>
    </row>
    <row r="17" spans="1:19" ht="24.95" customHeight="1">
      <c r="A17" s="146"/>
      <c r="B17" s="146"/>
      <c r="C17" s="146"/>
      <c r="D17" s="114"/>
      <c r="E17" s="147"/>
      <c r="F17" s="145"/>
      <c r="G17" s="145"/>
      <c r="H17" s="145"/>
      <c r="I17" s="150"/>
      <c r="J17" s="150"/>
      <c r="K17" s="150"/>
      <c r="L17" s="150"/>
      <c r="M17" s="150"/>
      <c r="N17" s="150"/>
      <c r="O17" s="150"/>
      <c r="P17" s="150"/>
      <c r="Q17" s="150"/>
      <c r="R17" s="150"/>
      <c r="S17" s="150"/>
    </row>
  </sheetData>
  <mergeCells count="11">
    <mergeCell ref="F4:F5"/>
    <mergeCell ref="L4:L5"/>
    <mergeCell ref="R4:R5"/>
    <mergeCell ref="S4:S5"/>
    <mergeCell ref="A2:S2"/>
    <mergeCell ref="A3:E3"/>
    <mergeCell ref="G4:K4"/>
    <mergeCell ref="M4:N4"/>
    <mergeCell ref="O4:Q4"/>
    <mergeCell ref="D4:D5"/>
    <mergeCell ref="E4:E5"/>
  </mergeCells>
  <phoneticPr fontId="1" type="noConversion"/>
  <printOptions horizontalCentered="1"/>
  <pageMargins left="0.39305555555555599" right="0.39305555555555599" top="0.78680555555555598" bottom="0.39305555555555599" header="0" footer="0"/>
  <pageSetup paperSize="9" scale="70" orientation="landscape" horizontalDpi="360" verticalDpi="36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M17"/>
  <sheetViews>
    <sheetView showGridLines="0" showZeros="0" workbookViewId="0">
      <selection activeCell="H15" sqref="H15"/>
    </sheetView>
  </sheetViews>
  <sheetFormatPr defaultColWidth="7.25" defaultRowHeight="11.25"/>
  <cols>
    <col min="1" max="3" width="5.25" style="91" customWidth="1"/>
    <col min="4" max="4" width="10.125" style="91" customWidth="1"/>
    <col min="5" max="5" width="17.25" style="91" customWidth="1"/>
    <col min="6" max="6" width="14.25" style="91" customWidth="1"/>
    <col min="7" max="7" width="15.5" style="91" customWidth="1"/>
    <col min="8" max="8" width="13.625" style="91" customWidth="1"/>
    <col min="9" max="9" width="12.625" style="91" customWidth="1"/>
    <col min="10" max="10" width="11.625" style="91" customWidth="1"/>
    <col min="11" max="11" width="5.125" style="91" customWidth="1"/>
    <col min="12" max="12" width="9.625" style="91" customWidth="1"/>
    <col min="13" max="13" width="9.125" style="91" customWidth="1"/>
    <col min="14" max="245" width="7.25" style="91" customWidth="1"/>
    <col min="246" max="16384" width="7.25" style="91"/>
  </cols>
  <sheetData>
    <row r="1" spans="1:13" ht="25.5" customHeight="1">
      <c r="A1" s="92"/>
      <c r="B1" s="92"/>
      <c r="C1" s="93"/>
      <c r="D1" s="94"/>
      <c r="E1" s="95"/>
      <c r="F1" s="96"/>
      <c r="G1" s="96"/>
      <c r="H1" s="96"/>
      <c r="I1" s="123"/>
      <c r="J1" s="96"/>
      <c r="K1" s="96"/>
      <c r="L1" s="96"/>
      <c r="M1" s="124"/>
    </row>
    <row r="2" spans="1:13" ht="21.75" customHeight="1">
      <c r="A2" s="264" t="s">
        <v>54</v>
      </c>
      <c r="B2" s="264"/>
      <c r="C2" s="264"/>
      <c r="D2" s="264"/>
      <c r="E2" s="264"/>
      <c r="F2" s="264"/>
      <c r="G2" s="264"/>
      <c r="H2" s="264"/>
      <c r="I2" s="264"/>
      <c r="J2" s="264"/>
      <c r="K2" s="264"/>
      <c r="L2" s="264"/>
      <c r="M2" s="264"/>
    </row>
    <row r="3" spans="1:13" ht="25.5" customHeight="1">
      <c r="A3" s="256" t="s">
        <v>1</v>
      </c>
      <c r="B3" s="257"/>
      <c r="C3" s="257"/>
      <c r="D3" s="257"/>
      <c r="E3" s="257"/>
      <c r="F3" s="96"/>
      <c r="G3" s="97"/>
      <c r="H3" s="97"/>
      <c r="I3" s="97"/>
      <c r="J3" s="97"/>
      <c r="K3" s="97"/>
      <c r="L3" s="97"/>
      <c r="M3" s="125" t="s">
        <v>2</v>
      </c>
    </row>
    <row r="4" spans="1:13" ht="25.5" customHeight="1">
      <c r="A4" s="98" t="s">
        <v>40</v>
      </c>
      <c r="B4" s="99"/>
      <c r="C4" s="99"/>
      <c r="D4" s="265" t="s">
        <v>41</v>
      </c>
      <c r="E4" s="265" t="s">
        <v>42</v>
      </c>
      <c r="F4" s="265" t="s">
        <v>43</v>
      </c>
      <c r="G4" s="101" t="s">
        <v>55</v>
      </c>
      <c r="H4" s="101"/>
      <c r="I4" s="101"/>
      <c r="J4" s="126"/>
      <c r="K4" s="127" t="s">
        <v>56</v>
      </c>
      <c r="L4" s="101"/>
      <c r="M4" s="126"/>
    </row>
    <row r="5" spans="1:13" ht="25.5" customHeight="1">
      <c r="A5" s="102" t="s">
        <v>45</v>
      </c>
      <c r="B5" s="103" t="s">
        <v>46</v>
      </c>
      <c r="C5" s="103" t="s">
        <v>47</v>
      </c>
      <c r="D5" s="265"/>
      <c r="E5" s="265"/>
      <c r="F5" s="265"/>
      <c r="G5" s="104" t="s">
        <v>16</v>
      </c>
      <c r="H5" s="100" t="s">
        <v>57</v>
      </c>
      <c r="I5" s="100" t="s">
        <v>58</v>
      </c>
      <c r="J5" s="100" t="s">
        <v>59</v>
      </c>
      <c r="K5" s="100" t="s">
        <v>16</v>
      </c>
      <c r="L5" s="100" t="s">
        <v>60</v>
      </c>
      <c r="M5" s="100" t="s">
        <v>61</v>
      </c>
    </row>
    <row r="6" spans="1:13" s="90" customFormat="1" ht="21.6" customHeight="1">
      <c r="A6" s="105"/>
      <c r="B6" s="105"/>
      <c r="C6" s="106"/>
      <c r="D6" s="107"/>
      <c r="E6" s="108" t="s">
        <v>8</v>
      </c>
      <c r="F6" s="200">
        <v>15701373.73</v>
      </c>
      <c r="G6" s="203">
        <v>15701373.73</v>
      </c>
      <c r="H6" s="196">
        <v>14908468.800000001</v>
      </c>
      <c r="I6" s="196">
        <v>471192.69</v>
      </c>
      <c r="J6" s="200">
        <v>321712.24</v>
      </c>
      <c r="K6" s="111"/>
      <c r="L6" s="111"/>
      <c r="M6" s="111"/>
    </row>
    <row r="7" spans="1:13" ht="27" customHeight="1">
      <c r="A7" s="195"/>
      <c r="B7" s="195"/>
      <c r="C7" s="195"/>
      <c r="D7" s="114" t="s">
        <v>50</v>
      </c>
      <c r="E7" s="51" t="s">
        <v>152</v>
      </c>
      <c r="F7" s="204">
        <v>7546100.6600000001</v>
      </c>
      <c r="G7" s="204">
        <v>7546100.6600000001</v>
      </c>
      <c r="H7" s="196">
        <v>7003325.5999999996</v>
      </c>
      <c r="I7" s="196">
        <v>221062.82</v>
      </c>
      <c r="J7" s="197">
        <f>SUM(J8:J9)</f>
        <v>321712.24</v>
      </c>
      <c r="K7" s="198"/>
      <c r="L7" s="111"/>
      <c r="M7" s="111"/>
    </row>
    <row r="8" spans="1:13" ht="23.25" customHeight="1">
      <c r="A8" s="114" t="s">
        <v>48</v>
      </c>
      <c r="B8" s="114" t="s">
        <v>49</v>
      </c>
      <c r="C8" s="114" t="s">
        <v>49</v>
      </c>
      <c r="D8" s="114"/>
      <c r="E8" s="199" t="s">
        <v>145</v>
      </c>
      <c r="F8" s="204">
        <v>7446868.4199999999</v>
      </c>
      <c r="G8" s="28">
        <v>7446868.4199999999</v>
      </c>
      <c r="H8" s="196">
        <v>7003325.5999999996</v>
      </c>
      <c r="I8" s="196">
        <v>221062.82</v>
      </c>
      <c r="J8" s="200">
        <v>222480</v>
      </c>
      <c r="K8" s="116"/>
      <c r="L8" s="111"/>
      <c r="M8" s="111"/>
    </row>
    <row r="9" spans="1:13" ht="23.25" customHeight="1">
      <c r="A9" s="201" t="s">
        <v>48</v>
      </c>
      <c r="B9" s="201" t="s">
        <v>49</v>
      </c>
      <c r="C9" s="201" t="s">
        <v>53</v>
      </c>
      <c r="D9" s="114"/>
      <c r="E9" s="199" t="s">
        <v>146</v>
      </c>
      <c r="F9" s="204">
        <v>99232.24</v>
      </c>
      <c r="G9" s="205">
        <v>99232.24</v>
      </c>
      <c r="H9" s="200"/>
      <c r="I9" s="200"/>
      <c r="J9" s="200">
        <v>99232.24</v>
      </c>
      <c r="K9" s="116"/>
      <c r="L9" s="111"/>
      <c r="M9" s="111"/>
    </row>
    <row r="10" spans="1:13" ht="23.25" customHeight="1">
      <c r="A10" s="114"/>
      <c r="B10" s="114"/>
      <c r="C10" s="114"/>
      <c r="D10" s="114" t="s">
        <v>52</v>
      </c>
      <c r="E10" s="51" t="s">
        <v>153</v>
      </c>
      <c r="F10" s="206">
        <v>8155273.0700000003</v>
      </c>
      <c r="G10" s="207">
        <f>SUM(H10:I10)</f>
        <v>8155273.0700000003</v>
      </c>
      <c r="H10" s="200">
        <v>7905143.2000000002</v>
      </c>
      <c r="I10" s="200">
        <v>250129.87</v>
      </c>
      <c r="J10" s="202"/>
      <c r="K10" s="116"/>
      <c r="L10" s="111"/>
      <c r="M10" s="111"/>
    </row>
    <row r="11" spans="1:13" ht="23.25" customHeight="1">
      <c r="A11" s="201" t="s">
        <v>48</v>
      </c>
      <c r="B11" s="201" t="s">
        <v>49</v>
      </c>
      <c r="C11" s="201" t="s">
        <v>51</v>
      </c>
      <c r="D11" s="114"/>
      <c r="E11" s="51" t="s">
        <v>147</v>
      </c>
      <c r="F11" s="204">
        <v>8155273.0700000003</v>
      </c>
      <c r="G11" s="207">
        <f>SUM(H11:I11)</f>
        <v>8155273.0700000003</v>
      </c>
      <c r="H11" s="200">
        <v>7905143.2000000002</v>
      </c>
      <c r="I11" s="200">
        <v>250129.87</v>
      </c>
      <c r="J11" s="200"/>
      <c r="K11" s="116"/>
      <c r="L11" s="111"/>
      <c r="M11" s="111"/>
    </row>
    <row r="12" spans="1:13" ht="23.25" customHeight="1">
      <c r="A12" s="105"/>
      <c r="B12" s="105"/>
      <c r="C12" s="106"/>
      <c r="D12" s="107"/>
      <c r="E12" s="108"/>
      <c r="F12" s="109"/>
      <c r="G12" s="109"/>
      <c r="H12" s="109"/>
      <c r="I12" s="109"/>
      <c r="J12" s="109"/>
      <c r="K12" s="111"/>
      <c r="L12" s="111"/>
      <c r="M12" s="111"/>
    </row>
    <row r="13" spans="1:13" ht="23.25" customHeight="1">
      <c r="A13" s="105"/>
      <c r="B13" s="105"/>
      <c r="C13" s="106"/>
      <c r="D13" s="107"/>
      <c r="E13" s="108"/>
      <c r="F13" s="109"/>
      <c r="G13" s="112"/>
      <c r="H13" s="110"/>
      <c r="I13" s="110"/>
      <c r="J13" s="109"/>
      <c r="K13" s="111"/>
      <c r="L13" s="111"/>
      <c r="M13" s="111"/>
    </row>
    <row r="14" spans="1:13" ht="23.25" customHeight="1">
      <c r="A14" s="105"/>
      <c r="B14" s="105"/>
      <c r="C14" s="106"/>
      <c r="D14" s="107"/>
      <c r="E14" s="108"/>
      <c r="F14" s="109"/>
      <c r="G14" s="112"/>
      <c r="H14" s="110"/>
      <c r="I14" s="109"/>
      <c r="J14" s="109"/>
      <c r="K14" s="111"/>
      <c r="L14" s="111"/>
      <c r="M14" s="111"/>
    </row>
    <row r="15" spans="1:13" ht="23.25" customHeight="1">
      <c r="A15" s="105"/>
      <c r="B15" s="105"/>
      <c r="C15" s="106"/>
      <c r="D15" s="107"/>
      <c r="E15" s="108"/>
      <c r="F15" s="109"/>
      <c r="G15" s="112"/>
      <c r="H15" s="110"/>
      <c r="I15" s="109"/>
      <c r="J15" s="109"/>
      <c r="K15" s="111"/>
      <c r="L15" s="111"/>
      <c r="M15" s="111"/>
    </row>
    <row r="16" spans="1:13" ht="23.25" customHeight="1">
      <c r="A16" s="113"/>
      <c r="B16" s="113"/>
      <c r="C16" s="113"/>
      <c r="D16" s="114"/>
      <c r="E16" s="115"/>
      <c r="F16" s="116"/>
      <c r="G16" s="117"/>
      <c r="H16" s="118"/>
      <c r="I16" s="128"/>
      <c r="J16" s="128"/>
      <c r="K16" s="116"/>
      <c r="L16" s="116"/>
      <c r="M16" s="116"/>
    </row>
    <row r="17" spans="1:13" ht="23.25" customHeight="1">
      <c r="A17" s="113"/>
      <c r="B17" s="113"/>
      <c r="C17" s="113"/>
      <c r="D17" s="114"/>
      <c r="E17" s="119"/>
      <c r="F17" s="120"/>
      <c r="G17" s="121"/>
      <c r="H17" s="122"/>
      <c r="I17" s="129"/>
      <c r="J17" s="129"/>
      <c r="K17" s="130"/>
      <c r="L17" s="130"/>
      <c r="M17" s="1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78740157480314965" right="0.78740157480314965" top="0.98425196850393704" bottom="0.39370078740157483" header="0" footer="0"/>
  <pageSetup paperSize="9" scale="90" orientation="landscape" horizontalDpi="360" verticalDpi="36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M37"/>
  <sheetViews>
    <sheetView showGridLines="0" showZeros="0" workbookViewId="0">
      <selection activeCell="N7" sqref="N7"/>
    </sheetView>
  </sheetViews>
  <sheetFormatPr defaultColWidth="7.25" defaultRowHeight="11.25"/>
  <cols>
    <col min="1" max="1" width="4.125" style="59" customWidth="1"/>
    <col min="2" max="2" width="22.5" style="59" customWidth="1"/>
    <col min="3" max="3" width="11" style="60" customWidth="1"/>
    <col min="4" max="4" width="22" style="60" customWidth="1"/>
    <col min="5" max="5" width="13.25" style="60" customWidth="1"/>
    <col min="6" max="6" width="13" style="60" customWidth="1"/>
    <col min="7" max="7" width="13.375" style="60" customWidth="1"/>
    <col min="8" max="8" width="7.75" style="60" customWidth="1"/>
    <col min="9" max="9" width="4.75" style="60" customWidth="1"/>
    <col min="10" max="10" width="8.875" style="60" customWidth="1"/>
    <col min="11" max="11" width="7.75" style="60" customWidth="1"/>
    <col min="12" max="12" width="5.5" style="60" customWidth="1"/>
    <col min="13" max="16384" width="7.25" style="60"/>
  </cols>
  <sheetData>
    <row r="1" spans="1:12" ht="1.5" customHeight="1">
      <c r="A1" s="61"/>
      <c r="B1" s="61"/>
      <c r="C1" s="62"/>
      <c r="D1" s="62"/>
      <c r="E1" s="62"/>
      <c r="F1" s="62"/>
      <c r="G1" s="63"/>
      <c r="H1" s="63"/>
      <c r="I1" s="63"/>
      <c r="J1" s="63"/>
      <c r="K1" s="86"/>
      <c r="L1" s="87"/>
    </row>
    <row r="2" spans="1:12" ht="24.75" customHeight="1">
      <c r="A2" s="283" t="s">
        <v>62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</row>
    <row r="3" spans="1:12" ht="14.25" customHeight="1">
      <c r="A3" s="284" t="s">
        <v>1</v>
      </c>
      <c r="B3" s="284"/>
      <c r="C3" s="284"/>
      <c r="D3" s="284"/>
      <c r="E3" s="284"/>
      <c r="F3" s="64"/>
      <c r="G3" s="64"/>
      <c r="H3" s="64"/>
      <c r="I3" s="64"/>
      <c r="J3" s="64"/>
      <c r="K3" s="64"/>
      <c r="L3" s="88" t="s">
        <v>2</v>
      </c>
    </row>
    <row r="4" spans="1:12" s="58" customFormat="1" ht="16.350000000000001" customHeight="1">
      <c r="A4" s="266" t="s">
        <v>63</v>
      </c>
      <c r="B4" s="285"/>
      <c r="C4" s="267"/>
      <c r="D4" s="65" t="s">
        <v>4</v>
      </c>
      <c r="E4" s="66"/>
      <c r="F4" s="65"/>
      <c r="G4" s="65"/>
      <c r="H4" s="65"/>
      <c r="I4" s="65"/>
      <c r="J4" s="65"/>
      <c r="K4" s="65"/>
      <c r="L4" s="65"/>
    </row>
    <row r="5" spans="1:12" s="58" customFormat="1" ht="15.6" customHeight="1">
      <c r="A5" s="275" t="s">
        <v>64</v>
      </c>
      <c r="B5" s="276"/>
      <c r="C5" s="286" t="s">
        <v>6</v>
      </c>
      <c r="D5" s="286" t="s">
        <v>5</v>
      </c>
      <c r="E5" s="289" t="s">
        <v>8</v>
      </c>
      <c r="F5" s="65" t="s">
        <v>9</v>
      </c>
      <c r="G5" s="65"/>
      <c r="H5" s="65"/>
      <c r="I5" s="65"/>
      <c r="J5" s="65"/>
      <c r="K5" s="65"/>
      <c r="L5" s="65"/>
    </row>
    <row r="6" spans="1:12" s="58" customFormat="1" ht="15" customHeight="1">
      <c r="A6" s="277"/>
      <c r="B6" s="278"/>
      <c r="C6" s="290"/>
      <c r="D6" s="286"/>
      <c r="E6" s="289"/>
      <c r="F6" s="286" t="s">
        <v>11</v>
      </c>
      <c r="G6" s="287"/>
      <c r="H6" s="287"/>
      <c r="I6" s="287"/>
      <c r="J6" s="287"/>
      <c r="K6" s="288"/>
      <c r="L6" s="272" t="s">
        <v>12</v>
      </c>
    </row>
    <row r="7" spans="1:12" s="58" customFormat="1" ht="45" customHeight="1">
      <c r="A7" s="279"/>
      <c r="B7" s="280"/>
      <c r="C7" s="290"/>
      <c r="D7" s="286"/>
      <c r="E7" s="289"/>
      <c r="F7" s="67" t="s">
        <v>16</v>
      </c>
      <c r="G7" s="68" t="s">
        <v>19</v>
      </c>
      <c r="H7" s="69" t="s">
        <v>21</v>
      </c>
      <c r="I7" s="69" t="s">
        <v>15</v>
      </c>
      <c r="J7" s="69" t="s">
        <v>25</v>
      </c>
      <c r="K7" s="69" t="s">
        <v>27</v>
      </c>
      <c r="L7" s="274"/>
    </row>
    <row r="8" spans="1:12" s="58" customFormat="1" ht="14.25" customHeight="1">
      <c r="A8" s="272" t="s">
        <v>11</v>
      </c>
      <c r="B8" s="70" t="s">
        <v>16</v>
      </c>
      <c r="C8" s="71"/>
      <c r="D8" s="72" t="s">
        <v>65</v>
      </c>
      <c r="E8" s="73"/>
      <c r="F8" s="73"/>
      <c r="G8" s="73"/>
      <c r="H8" s="71"/>
      <c r="I8" s="73"/>
      <c r="J8" s="73"/>
      <c r="K8" s="73"/>
      <c r="L8" s="73"/>
    </row>
    <row r="9" spans="1:12" s="58" customFormat="1" ht="14.25" customHeight="1">
      <c r="A9" s="273"/>
      <c r="B9" s="70" t="s">
        <v>19</v>
      </c>
      <c r="C9" s="73"/>
      <c r="D9" s="74" t="s">
        <v>26</v>
      </c>
      <c r="E9" s="73"/>
      <c r="F9" s="73"/>
      <c r="G9" s="73"/>
      <c r="H9" s="73"/>
      <c r="I9" s="73"/>
      <c r="J9" s="73"/>
      <c r="K9" s="73"/>
      <c r="L9" s="73"/>
    </row>
    <row r="10" spans="1:12" s="58" customFormat="1" ht="14.25" customHeight="1">
      <c r="A10" s="273"/>
      <c r="B10" s="75" t="s">
        <v>21</v>
      </c>
      <c r="C10" s="73"/>
      <c r="D10" s="74" t="s">
        <v>66</v>
      </c>
      <c r="E10" s="73"/>
      <c r="F10" s="73"/>
      <c r="G10" s="71"/>
      <c r="H10" s="71"/>
      <c r="I10" s="71"/>
      <c r="J10" s="71"/>
      <c r="K10" s="71"/>
      <c r="L10" s="71"/>
    </row>
    <row r="11" spans="1:12" s="58" customFormat="1" ht="14.25" customHeight="1">
      <c r="A11" s="273"/>
      <c r="B11" s="70" t="s">
        <v>23</v>
      </c>
      <c r="C11" s="71"/>
      <c r="D11" s="74" t="s">
        <v>67</v>
      </c>
      <c r="E11" s="73">
        <v>15701373.73</v>
      </c>
      <c r="F11" s="73">
        <v>15701373.73</v>
      </c>
      <c r="G11" s="71">
        <v>15701373.73</v>
      </c>
      <c r="H11" s="71"/>
      <c r="I11" s="71"/>
      <c r="J11" s="71"/>
      <c r="K11" s="71"/>
      <c r="L11" s="71"/>
    </row>
    <row r="12" spans="1:12" s="58" customFormat="1" ht="14.25" customHeight="1">
      <c r="A12" s="273"/>
      <c r="B12" s="75" t="s">
        <v>25</v>
      </c>
      <c r="C12" s="71"/>
      <c r="D12" s="74" t="s">
        <v>68</v>
      </c>
      <c r="E12" s="73"/>
      <c r="F12" s="73"/>
      <c r="G12" s="71"/>
      <c r="H12" s="71"/>
      <c r="I12" s="71"/>
      <c r="J12" s="71"/>
      <c r="K12" s="71"/>
      <c r="L12" s="71"/>
    </row>
    <row r="13" spans="1:12" s="58" customFormat="1" ht="14.25" customHeight="1">
      <c r="A13" s="273"/>
      <c r="B13" s="75" t="s">
        <v>27</v>
      </c>
      <c r="C13" s="71"/>
      <c r="D13" s="74" t="s">
        <v>69</v>
      </c>
      <c r="E13" s="73"/>
      <c r="F13" s="73"/>
      <c r="G13" s="71"/>
      <c r="H13" s="71"/>
      <c r="I13" s="71"/>
      <c r="J13" s="71"/>
      <c r="K13" s="71"/>
      <c r="L13" s="71"/>
    </row>
    <row r="14" spans="1:12" s="58" customFormat="1" ht="14.25" customHeight="1">
      <c r="A14" s="268" t="s">
        <v>12</v>
      </c>
      <c r="B14" s="268"/>
      <c r="C14" s="71"/>
      <c r="D14" s="72" t="s">
        <v>70</v>
      </c>
      <c r="E14" s="73"/>
      <c r="F14" s="73"/>
      <c r="G14" s="71"/>
      <c r="H14" s="71"/>
      <c r="I14" s="71"/>
      <c r="J14" s="71"/>
      <c r="K14" s="71"/>
      <c r="L14" s="71"/>
    </row>
    <row r="15" spans="1:12" s="58" customFormat="1" ht="14.25" customHeight="1">
      <c r="A15" s="268" t="s">
        <v>71</v>
      </c>
      <c r="B15" s="268"/>
      <c r="C15" s="76"/>
      <c r="D15" s="74" t="s">
        <v>72</v>
      </c>
      <c r="E15" s="73"/>
      <c r="F15" s="73"/>
      <c r="G15" s="71"/>
      <c r="H15" s="71"/>
      <c r="I15" s="71"/>
      <c r="J15" s="71"/>
      <c r="K15" s="71"/>
      <c r="L15" s="71"/>
    </row>
    <row r="16" spans="1:12" s="58" customFormat="1" ht="14.25" customHeight="1">
      <c r="A16" s="268" t="s">
        <v>15</v>
      </c>
      <c r="B16" s="268"/>
      <c r="C16" s="77"/>
      <c r="D16" s="72" t="s">
        <v>73</v>
      </c>
      <c r="E16" s="73"/>
      <c r="F16" s="73"/>
      <c r="G16" s="71"/>
      <c r="H16" s="71"/>
      <c r="I16" s="71"/>
      <c r="J16" s="71"/>
      <c r="K16" s="71"/>
      <c r="L16" s="71"/>
    </row>
    <row r="17" spans="1:13" s="58" customFormat="1" ht="14.25" customHeight="1">
      <c r="A17" s="269"/>
      <c r="B17" s="269"/>
      <c r="C17" s="78"/>
      <c r="D17" s="72" t="s">
        <v>74</v>
      </c>
      <c r="E17" s="73"/>
      <c r="F17" s="73"/>
      <c r="G17" s="71"/>
      <c r="H17" s="71"/>
      <c r="I17" s="71"/>
      <c r="J17" s="71"/>
      <c r="K17" s="71"/>
      <c r="L17" s="71"/>
    </row>
    <row r="18" spans="1:13" s="58" customFormat="1" ht="14.25" customHeight="1">
      <c r="A18" s="270"/>
      <c r="B18" s="271"/>
      <c r="C18" s="78"/>
      <c r="D18" s="74" t="s">
        <v>75</v>
      </c>
      <c r="E18" s="73"/>
      <c r="F18" s="73"/>
      <c r="G18" s="71"/>
      <c r="H18" s="71"/>
      <c r="I18" s="71"/>
      <c r="J18" s="71"/>
      <c r="K18" s="71"/>
      <c r="L18" s="71"/>
    </row>
    <row r="19" spans="1:13" s="58" customFormat="1" ht="14.25" customHeight="1">
      <c r="A19" s="79"/>
      <c r="B19" s="80"/>
      <c r="C19" s="78"/>
      <c r="D19" s="74" t="s">
        <v>76</v>
      </c>
      <c r="E19" s="73"/>
      <c r="F19" s="73"/>
      <c r="G19" s="71"/>
      <c r="H19" s="71"/>
      <c r="I19" s="71"/>
      <c r="J19" s="71"/>
      <c r="K19" s="71"/>
      <c r="L19" s="71"/>
    </row>
    <row r="20" spans="1:13" s="58" customFormat="1" ht="14.25" customHeight="1">
      <c r="A20" s="270"/>
      <c r="B20" s="271"/>
      <c r="C20" s="78"/>
      <c r="D20" s="74" t="s">
        <v>77</v>
      </c>
      <c r="E20" s="73"/>
      <c r="F20" s="73"/>
      <c r="G20" s="71"/>
      <c r="H20" s="71"/>
      <c r="I20" s="71"/>
      <c r="J20" s="71"/>
      <c r="K20" s="71"/>
      <c r="L20" s="71"/>
      <c r="M20" s="89"/>
    </row>
    <row r="21" spans="1:13" s="58" customFormat="1" ht="14.25" customHeight="1">
      <c r="A21" s="281"/>
      <c r="B21" s="282"/>
      <c r="C21" s="78"/>
      <c r="D21" s="74" t="s">
        <v>78</v>
      </c>
      <c r="E21" s="73"/>
      <c r="F21" s="73"/>
      <c r="G21" s="81"/>
      <c r="H21" s="81"/>
      <c r="I21" s="81"/>
      <c r="J21" s="81"/>
      <c r="K21" s="81"/>
      <c r="L21" s="81"/>
    </row>
    <row r="22" spans="1:13" s="58" customFormat="1" ht="14.25" customHeight="1">
      <c r="A22" s="270"/>
      <c r="B22" s="271"/>
      <c r="C22" s="78"/>
      <c r="D22" s="74" t="s">
        <v>79</v>
      </c>
      <c r="E22" s="73"/>
      <c r="F22" s="73"/>
      <c r="G22" s="73"/>
      <c r="H22" s="81"/>
      <c r="I22" s="73"/>
      <c r="J22" s="73"/>
      <c r="K22" s="73"/>
      <c r="L22" s="73"/>
    </row>
    <row r="23" spans="1:13" s="58" customFormat="1" ht="14.25" customHeight="1">
      <c r="A23" s="270"/>
      <c r="B23" s="271"/>
      <c r="C23" s="78"/>
      <c r="D23" s="74" t="s">
        <v>80</v>
      </c>
      <c r="E23" s="73"/>
      <c r="F23" s="73"/>
      <c r="G23" s="73"/>
      <c r="H23" s="81"/>
      <c r="I23" s="73"/>
      <c r="J23" s="73"/>
      <c r="K23" s="73"/>
      <c r="L23" s="73"/>
    </row>
    <row r="24" spans="1:13" s="58" customFormat="1" ht="14.25" customHeight="1">
      <c r="A24" s="268"/>
      <c r="B24" s="268"/>
      <c r="C24" s="73"/>
      <c r="D24" s="74" t="s">
        <v>81</v>
      </c>
      <c r="E24" s="73"/>
      <c r="F24" s="73"/>
      <c r="G24" s="73"/>
      <c r="H24" s="81"/>
      <c r="I24" s="73"/>
      <c r="J24" s="73"/>
      <c r="K24" s="73"/>
      <c r="L24" s="73"/>
    </row>
    <row r="25" spans="1:13" s="58" customFormat="1" ht="14.25" customHeight="1">
      <c r="A25" s="82"/>
      <c r="B25" s="83"/>
      <c r="C25" s="73"/>
      <c r="D25" s="74" t="s">
        <v>82</v>
      </c>
      <c r="E25" s="73"/>
      <c r="F25" s="73"/>
      <c r="G25" s="73"/>
      <c r="H25" s="81"/>
      <c r="I25" s="73"/>
      <c r="J25" s="73"/>
      <c r="K25" s="73"/>
      <c r="L25" s="73"/>
    </row>
    <row r="26" spans="1:13" s="58" customFormat="1" ht="14.25" customHeight="1">
      <c r="A26" s="82"/>
      <c r="B26" s="83"/>
      <c r="C26" s="73"/>
      <c r="D26" s="74" t="s">
        <v>83</v>
      </c>
      <c r="E26" s="73"/>
      <c r="F26" s="73"/>
      <c r="G26" s="73"/>
      <c r="H26" s="81"/>
      <c r="I26" s="73"/>
      <c r="J26" s="73"/>
      <c r="K26" s="73"/>
      <c r="L26" s="73"/>
    </row>
    <row r="27" spans="1:13" s="58" customFormat="1" ht="14.25" customHeight="1">
      <c r="A27" s="82"/>
      <c r="B27" s="83"/>
      <c r="C27" s="73"/>
      <c r="D27" s="74" t="s">
        <v>84</v>
      </c>
      <c r="E27" s="73"/>
      <c r="F27" s="73"/>
      <c r="G27" s="73"/>
      <c r="H27" s="81"/>
      <c r="I27" s="73"/>
      <c r="J27" s="73"/>
      <c r="K27" s="73"/>
      <c r="L27" s="73"/>
    </row>
    <row r="28" spans="1:13" s="58" customFormat="1" ht="14.25" customHeight="1">
      <c r="A28" s="82"/>
      <c r="B28" s="83"/>
      <c r="C28" s="73"/>
      <c r="D28" s="74" t="s">
        <v>85</v>
      </c>
      <c r="E28" s="73"/>
      <c r="F28" s="73"/>
      <c r="G28" s="73"/>
      <c r="H28" s="81"/>
      <c r="I28" s="73"/>
      <c r="J28" s="73"/>
      <c r="K28" s="73"/>
      <c r="L28" s="73"/>
    </row>
    <row r="29" spans="1:13" s="58" customFormat="1" ht="14.25" customHeight="1">
      <c r="A29" s="82"/>
      <c r="B29" s="83"/>
      <c r="C29" s="73"/>
      <c r="D29" s="74" t="s">
        <v>86</v>
      </c>
      <c r="E29" s="73"/>
      <c r="F29" s="73"/>
      <c r="G29" s="73"/>
      <c r="H29" s="81"/>
      <c r="I29" s="73"/>
      <c r="J29" s="73"/>
      <c r="K29" s="73"/>
      <c r="L29" s="73"/>
    </row>
    <row r="30" spans="1:13" s="58" customFormat="1" ht="14.25" customHeight="1">
      <c r="A30" s="266" t="s">
        <v>37</v>
      </c>
      <c r="B30" s="267"/>
      <c r="C30" s="71"/>
      <c r="D30" s="84" t="s">
        <v>87</v>
      </c>
      <c r="E30" s="73"/>
      <c r="F30" s="73"/>
      <c r="G30" s="73"/>
      <c r="H30" s="71"/>
      <c r="I30" s="73"/>
      <c r="J30" s="73"/>
      <c r="K30" s="73"/>
      <c r="L30" s="73"/>
    </row>
    <row r="31" spans="1:13" s="58" customFormat="1" ht="14.25">
      <c r="A31" s="85"/>
      <c r="B31" s="85"/>
      <c r="D31" s="32"/>
    </row>
    <row r="32" spans="1:13" s="58" customFormat="1" ht="14.25">
      <c r="A32" s="85"/>
      <c r="B32" s="85"/>
    </row>
    <row r="33" spans="1:2" s="58" customFormat="1" ht="14.25">
      <c r="A33" s="85"/>
      <c r="B33" s="85"/>
    </row>
    <row r="34" spans="1:2" s="58" customFormat="1" ht="14.25">
      <c r="A34" s="85"/>
      <c r="B34" s="85"/>
    </row>
    <row r="35" spans="1:2" s="58" customFormat="1" ht="14.25">
      <c r="A35" s="85"/>
      <c r="B35" s="85"/>
    </row>
    <row r="36" spans="1:2" s="58" customFormat="1" ht="14.25">
      <c r="A36" s="85"/>
      <c r="B36" s="85"/>
    </row>
    <row r="37" spans="1:2" s="58" customFormat="1" ht="14.25">
      <c r="A37" s="85"/>
      <c r="B37" s="85"/>
    </row>
  </sheetData>
  <mergeCells count="21">
    <mergeCell ref="A2:L2"/>
    <mergeCell ref="A3:E3"/>
    <mergeCell ref="A4:C4"/>
    <mergeCell ref="F6:K6"/>
    <mergeCell ref="E5:E7"/>
    <mergeCell ref="D5:D7"/>
    <mergeCell ref="C5:C7"/>
    <mergeCell ref="A14:B14"/>
    <mergeCell ref="A8:A13"/>
    <mergeCell ref="A24:B24"/>
    <mergeCell ref="L6:L7"/>
    <mergeCell ref="A5:B7"/>
    <mergeCell ref="A20:B20"/>
    <mergeCell ref="A21:B21"/>
    <mergeCell ref="A22:B22"/>
    <mergeCell ref="A30:B30"/>
    <mergeCell ref="A15:B15"/>
    <mergeCell ref="A16:B16"/>
    <mergeCell ref="A17:B17"/>
    <mergeCell ref="A18:B18"/>
    <mergeCell ref="A23:B23"/>
  </mergeCells>
  <phoneticPr fontId="1" type="noConversion"/>
  <printOptions horizontalCentered="1"/>
  <pageMargins left="0" right="0" top="0.78740157480314965" bottom="0.78740157480314965" header="0.51181102362204722" footer="0.51181102362204722"/>
  <pageSetup paperSize="9" orientation="landscape" horizontalDpi="360" verticalDpi="36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M18"/>
  <sheetViews>
    <sheetView showGridLines="0" showZeros="0" workbookViewId="0">
      <selection activeCell="J11" sqref="J11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17.5" style="3" customWidth="1"/>
    <col min="6" max="6" width="13.5" style="3" customWidth="1"/>
    <col min="7" max="7" width="14.125" style="3" customWidth="1"/>
    <col min="8" max="8" width="14.375" style="3" customWidth="1"/>
    <col min="9" max="10" width="10.875" style="3" customWidth="1"/>
    <col min="11" max="11" width="7.125" style="3" customWidth="1"/>
    <col min="12" max="12" width="9.375" style="3" customWidth="1"/>
    <col min="13" max="13" width="7.625" style="3" customWidth="1"/>
    <col min="14" max="245" width="7.25" style="3" customWidth="1"/>
    <col min="246" max="16384" width="7.25" style="3"/>
  </cols>
  <sheetData>
    <row r="1" spans="1:13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</row>
    <row r="2" spans="1:13" ht="21.75" customHeight="1">
      <c r="A2" s="291" t="s">
        <v>88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</row>
    <row r="3" spans="1:13" ht="25.5" customHeight="1">
      <c r="A3" s="292" t="s">
        <v>1</v>
      </c>
      <c r="B3" s="293"/>
      <c r="C3" s="293"/>
      <c r="D3" s="293"/>
      <c r="E3" s="293"/>
      <c r="F3" s="8"/>
      <c r="G3" s="9"/>
      <c r="H3" s="9"/>
      <c r="I3" s="9"/>
      <c r="J3" s="9"/>
      <c r="K3" s="9"/>
      <c r="L3" s="9"/>
      <c r="M3" s="212" t="s">
        <v>154</v>
      </c>
    </row>
    <row r="4" spans="1:13" s="1" customFormat="1" ht="25.5" customHeight="1">
      <c r="A4" s="10" t="s">
        <v>40</v>
      </c>
      <c r="B4" s="11"/>
      <c r="C4" s="11"/>
      <c r="D4" s="294" t="s">
        <v>41</v>
      </c>
      <c r="E4" s="294" t="s">
        <v>42</v>
      </c>
      <c r="F4" s="294" t="s">
        <v>43</v>
      </c>
      <c r="G4" s="13" t="s">
        <v>55</v>
      </c>
      <c r="H4" s="13"/>
      <c r="I4" s="13"/>
      <c r="J4" s="26"/>
      <c r="K4" s="27" t="s">
        <v>56</v>
      </c>
      <c r="L4" s="13"/>
      <c r="M4" s="26"/>
    </row>
    <row r="5" spans="1:13" s="1" customFormat="1" ht="30.75" customHeight="1">
      <c r="A5" s="14" t="s">
        <v>45</v>
      </c>
      <c r="B5" s="14" t="s">
        <v>46</v>
      </c>
      <c r="C5" s="14" t="s">
        <v>47</v>
      </c>
      <c r="D5" s="294"/>
      <c r="E5" s="294"/>
      <c r="F5" s="294"/>
      <c r="G5" s="15" t="s">
        <v>16</v>
      </c>
      <c r="H5" s="12" t="s">
        <v>57</v>
      </c>
      <c r="I5" s="28" t="s">
        <v>58</v>
      </c>
      <c r="J5" s="12" t="s">
        <v>59</v>
      </c>
      <c r="K5" s="12" t="s">
        <v>16</v>
      </c>
      <c r="L5" s="12" t="s">
        <v>60</v>
      </c>
      <c r="M5" s="12" t="s">
        <v>61</v>
      </c>
    </row>
    <row r="6" spans="1:13" s="2" customFormat="1" ht="24.75" customHeight="1">
      <c r="A6" s="48"/>
      <c r="B6" s="48"/>
      <c r="C6" s="49"/>
      <c r="D6" s="50" t="s">
        <v>50</v>
      </c>
      <c r="E6" s="51" t="s">
        <v>148</v>
      </c>
      <c r="F6" s="52">
        <v>7546100.6600000001</v>
      </c>
      <c r="G6" s="53">
        <v>7546100.6600000001</v>
      </c>
      <c r="H6" s="52">
        <v>7003325.5999999996</v>
      </c>
      <c r="I6" s="52">
        <v>221062.82</v>
      </c>
      <c r="J6" s="52">
        <v>321712.24</v>
      </c>
      <c r="K6" s="52"/>
      <c r="L6" s="52"/>
      <c r="M6" s="56"/>
    </row>
    <row r="7" spans="1:13" s="1" customFormat="1" ht="24.75" customHeight="1">
      <c r="A7" s="48" t="s">
        <v>48</v>
      </c>
      <c r="B7" s="48" t="s">
        <v>49</v>
      </c>
      <c r="C7" s="49" t="s">
        <v>49</v>
      </c>
      <c r="D7" s="50"/>
      <c r="E7" s="51" t="s">
        <v>145</v>
      </c>
      <c r="F7" s="52">
        <v>7446868.4199999999</v>
      </c>
      <c r="G7" s="54">
        <v>7446868.4199999999</v>
      </c>
      <c r="H7" s="52">
        <v>7003325.5999999996</v>
      </c>
      <c r="I7" s="52">
        <v>221062.82</v>
      </c>
      <c r="J7" s="52">
        <v>222480</v>
      </c>
      <c r="K7" s="52"/>
      <c r="L7" s="52"/>
      <c r="M7" s="57"/>
    </row>
    <row r="8" spans="1:13" s="1" customFormat="1" ht="24.75" customHeight="1">
      <c r="A8" s="48" t="s">
        <v>48</v>
      </c>
      <c r="B8" s="48" t="s">
        <v>49</v>
      </c>
      <c r="C8" s="49" t="s">
        <v>53</v>
      </c>
      <c r="D8" s="50"/>
      <c r="E8" s="51" t="s">
        <v>146</v>
      </c>
      <c r="F8" s="52">
        <v>99232.24</v>
      </c>
      <c r="G8" s="54">
        <v>99232.24</v>
      </c>
      <c r="H8" s="52"/>
      <c r="I8" s="52"/>
      <c r="J8" s="52">
        <v>99232.24</v>
      </c>
      <c r="K8" s="52"/>
      <c r="L8" s="52"/>
      <c r="M8" s="57"/>
    </row>
    <row r="9" spans="1:13" s="1" customFormat="1" ht="24.75" customHeight="1">
      <c r="A9" s="48"/>
      <c r="B9" s="48"/>
      <c r="C9" s="49"/>
      <c r="D9" s="50" t="s">
        <v>52</v>
      </c>
      <c r="E9" s="51" t="s">
        <v>150</v>
      </c>
      <c r="F9" s="52">
        <v>8155273.0700000003</v>
      </c>
      <c r="G9" s="54">
        <v>8155273.0700000003</v>
      </c>
      <c r="H9" s="52">
        <v>7905143.2000000002</v>
      </c>
      <c r="I9" s="52">
        <v>250129.87</v>
      </c>
      <c r="J9" s="52"/>
      <c r="K9" s="52"/>
      <c r="L9" s="52"/>
      <c r="M9" s="57"/>
    </row>
    <row r="10" spans="1:13" s="1" customFormat="1" ht="24.75" customHeight="1">
      <c r="A10" s="48" t="s">
        <v>48</v>
      </c>
      <c r="B10" s="48" t="s">
        <v>49</v>
      </c>
      <c r="C10" s="49" t="s">
        <v>51</v>
      </c>
      <c r="D10" s="50"/>
      <c r="E10" s="51" t="s">
        <v>147</v>
      </c>
      <c r="F10" s="52">
        <v>8155273.0700000003</v>
      </c>
      <c r="G10" s="54">
        <v>8155273.0700000003</v>
      </c>
      <c r="H10" s="52">
        <v>7905143.2000000002</v>
      </c>
      <c r="I10" s="52">
        <v>250129.87</v>
      </c>
      <c r="J10" s="52"/>
      <c r="K10" s="52"/>
      <c r="L10" s="52"/>
      <c r="M10" s="57"/>
    </row>
    <row r="11" spans="1:13" s="1" customFormat="1" ht="24.75" customHeight="1">
      <c r="A11" s="48"/>
      <c r="B11" s="48"/>
      <c r="C11" s="49"/>
      <c r="D11" s="50"/>
      <c r="E11" s="51"/>
      <c r="F11" s="52"/>
      <c r="G11" s="54"/>
      <c r="H11" s="52"/>
      <c r="I11" s="52"/>
      <c r="J11" s="52"/>
      <c r="K11" s="52"/>
      <c r="L11" s="52"/>
      <c r="M11" s="57"/>
    </row>
    <row r="12" spans="1:13" s="1" customFormat="1" ht="24.75" customHeight="1">
      <c r="A12" s="48"/>
      <c r="B12" s="48"/>
      <c r="C12" s="49"/>
      <c r="D12" s="50"/>
      <c r="E12" s="51"/>
      <c r="F12" s="52"/>
      <c r="G12" s="54"/>
      <c r="H12" s="52"/>
      <c r="I12" s="52"/>
      <c r="J12" s="52"/>
      <c r="K12" s="52"/>
      <c r="L12" s="52"/>
      <c r="M12" s="57"/>
    </row>
    <row r="13" spans="1:13" s="1" customFormat="1" ht="24.75" customHeight="1">
      <c r="A13" s="48"/>
      <c r="B13" s="48"/>
      <c r="C13" s="49"/>
      <c r="D13" s="50"/>
      <c r="E13" s="51"/>
      <c r="F13" s="52"/>
      <c r="G13" s="54"/>
      <c r="H13" s="52"/>
      <c r="I13" s="52"/>
      <c r="J13" s="52"/>
      <c r="K13" s="52"/>
      <c r="L13" s="52"/>
      <c r="M13" s="57"/>
    </row>
    <row r="14" spans="1:13" s="1" customFormat="1" ht="24.75" customHeight="1">
      <c r="A14" s="48"/>
      <c r="B14" s="48"/>
      <c r="C14" s="49"/>
      <c r="D14" s="50"/>
      <c r="E14" s="51"/>
      <c r="F14" s="52"/>
      <c r="G14" s="54"/>
      <c r="H14" s="52"/>
      <c r="I14" s="52"/>
      <c r="J14" s="52"/>
      <c r="K14" s="52"/>
      <c r="L14" s="52"/>
      <c r="M14" s="57"/>
    </row>
    <row r="15" spans="1:13" s="1" customFormat="1" ht="24.75" customHeight="1">
      <c r="A15" s="48"/>
      <c r="B15" s="48"/>
      <c r="C15" s="49"/>
      <c r="D15" s="50"/>
      <c r="E15" s="51"/>
      <c r="F15" s="52"/>
      <c r="G15" s="54"/>
      <c r="H15" s="52"/>
      <c r="I15" s="52"/>
      <c r="J15" s="52"/>
      <c r="K15" s="52"/>
      <c r="L15" s="52"/>
      <c r="M15" s="57"/>
    </row>
    <row r="16" spans="1:13" s="1" customFormat="1" ht="24.75" customHeight="1">
      <c r="A16" s="48"/>
      <c r="B16" s="48"/>
      <c r="C16" s="49"/>
      <c r="D16" s="50"/>
      <c r="E16" s="51"/>
      <c r="F16" s="52"/>
      <c r="G16" s="54"/>
      <c r="H16" s="52"/>
      <c r="I16" s="52"/>
      <c r="J16" s="52"/>
      <c r="K16" s="52"/>
      <c r="L16" s="52"/>
      <c r="M16" s="57"/>
    </row>
    <row r="17" spans="1:13" s="1" customFormat="1" ht="24.75" customHeight="1">
      <c r="A17" s="48"/>
      <c r="B17" s="48"/>
      <c r="C17" s="49"/>
      <c r="D17" s="50"/>
      <c r="E17" s="51"/>
      <c r="F17" s="52"/>
      <c r="G17" s="54"/>
      <c r="H17" s="52"/>
      <c r="I17" s="52"/>
      <c r="J17" s="52"/>
      <c r="K17" s="52"/>
      <c r="L17" s="52"/>
      <c r="M17" s="57"/>
    </row>
    <row r="18" spans="1:13" s="1" customFormat="1" ht="24.75" customHeight="1">
      <c r="A18" s="49"/>
      <c r="B18" s="49"/>
      <c r="C18" s="49"/>
      <c r="D18" s="55"/>
      <c r="E18" s="51"/>
      <c r="F18" s="52"/>
      <c r="G18" s="54"/>
      <c r="H18" s="52"/>
      <c r="I18" s="52"/>
      <c r="J18" s="52"/>
      <c r="K18" s="52"/>
      <c r="L18" s="52"/>
      <c r="M18" s="57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39370078740157483" right="0.39370078740157483" top="0.98425196850393704" bottom="0.39370078740157483" header="0" footer="0"/>
  <pageSetup paperSize="9" orientation="landscape" horizontalDpi="360" verticalDpi="36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3"/>
  <sheetViews>
    <sheetView workbookViewId="0">
      <selection activeCell="I10" sqref="I10"/>
    </sheetView>
  </sheetViews>
  <sheetFormatPr defaultRowHeight="13.5"/>
  <cols>
    <col min="1" max="1" width="7.25" style="42" customWidth="1"/>
    <col min="2" max="2" width="6.5" style="42" customWidth="1"/>
    <col min="3" max="3" width="31.75" style="42" customWidth="1"/>
    <col min="4" max="4" width="18.375" style="42" customWidth="1"/>
    <col min="5" max="5" width="19.75" style="42" customWidth="1"/>
    <col min="6" max="6" width="9" style="42"/>
    <col min="7" max="7" width="12.125" style="42" customWidth="1"/>
    <col min="8" max="16384" width="9" style="42"/>
  </cols>
  <sheetData>
    <row r="1" spans="1:5" ht="6" customHeight="1">
      <c r="E1" s="43"/>
    </row>
    <row r="2" spans="1:5" ht="21.75" customHeight="1">
      <c r="A2" s="295" t="s">
        <v>89</v>
      </c>
      <c r="B2" s="295"/>
      <c r="C2" s="295"/>
      <c r="D2" s="295"/>
      <c r="E2" s="295"/>
    </row>
    <row r="3" spans="1:5">
      <c r="A3" s="296" t="s">
        <v>1</v>
      </c>
      <c r="B3" s="296"/>
      <c r="C3" s="296"/>
      <c r="D3" s="44"/>
      <c r="E3" s="211" t="s">
        <v>154</v>
      </c>
    </row>
    <row r="4" spans="1:5" ht="24" customHeight="1">
      <c r="A4" s="297" t="s">
        <v>40</v>
      </c>
      <c r="B4" s="298"/>
      <c r="C4" s="299" t="s">
        <v>90</v>
      </c>
      <c r="D4" s="297" t="s">
        <v>11</v>
      </c>
      <c r="E4" s="298"/>
    </row>
    <row r="5" spans="1:5" ht="21.75" customHeight="1">
      <c r="A5" s="45" t="s">
        <v>45</v>
      </c>
      <c r="B5" s="45" t="s">
        <v>46</v>
      </c>
      <c r="C5" s="300"/>
      <c r="D5" s="45" t="s">
        <v>16</v>
      </c>
      <c r="E5" s="45" t="s">
        <v>17</v>
      </c>
    </row>
    <row r="6" spans="1:5" ht="15.75" customHeight="1">
      <c r="A6" s="45"/>
      <c r="B6" s="45"/>
      <c r="C6" s="46" t="s">
        <v>8</v>
      </c>
      <c r="D6" s="45">
        <f>D7+D16+D38</f>
        <v>15701373.73</v>
      </c>
      <c r="E6" s="45">
        <f>E7+E16+E38</f>
        <v>15701373.73</v>
      </c>
    </row>
    <row r="7" spans="1:5" ht="15.75" customHeight="1">
      <c r="A7" s="47">
        <v>301</v>
      </c>
      <c r="B7" s="47"/>
      <c r="C7" s="46" t="s">
        <v>57</v>
      </c>
      <c r="D7" s="205">
        <v>14908468.800000001</v>
      </c>
      <c r="E7" s="205">
        <v>14908468.800000001</v>
      </c>
    </row>
    <row r="8" spans="1:5" ht="15.75" customHeight="1">
      <c r="A8" s="47">
        <v>301</v>
      </c>
      <c r="B8" s="47" t="s">
        <v>91</v>
      </c>
      <c r="C8" s="46" t="s">
        <v>92</v>
      </c>
      <c r="D8" s="45">
        <v>11728264.800000001</v>
      </c>
      <c r="E8" s="45">
        <v>11728264.800000001</v>
      </c>
    </row>
    <row r="9" spans="1:5" ht="15.75" customHeight="1">
      <c r="A9" s="47">
        <v>301</v>
      </c>
      <c r="B9" s="47" t="s">
        <v>49</v>
      </c>
      <c r="C9" s="46" t="s">
        <v>93</v>
      </c>
      <c r="D9" s="46"/>
      <c r="E9" s="46"/>
    </row>
    <row r="10" spans="1:5" ht="15.75" customHeight="1">
      <c r="A10" s="47">
        <v>301</v>
      </c>
      <c r="B10" s="47" t="s">
        <v>51</v>
      </c>
      <c r="C10" s="46" t="s">
        <v>94</v>
      </c>
      <c r="D10" s="46"/>
      <c r="E10" s="46"/>
    </row>
    <row r="11" spans="1:5" ht="15.75" customHeight="1">
      <c r="A11" s="47">
        <v>301</v>
      </c>
      <c r="B11" s="47" t="s">
        <v>95</v>
      </c>
      <c r="C11" s="46" t="s">
        <v>96</v>
      </c>
      <c r="D11" s="46"/>
      <c r="E11" s="46"/>
    </row>
    <row r="12" spans="1:5" ht="15.75" customHeight="1">
      <c r="A12" s="47">
        <v>301</v>
      </c>
      <c r="B12" s="47" t="s">
        <v>97</v>
      </c>
      <c r="C12" s="46" t="s">
        <v>98</v>
      </c>
      <c r="D12" s="45">
        <v>3103908</v>
      </c>
      <c r="E12" s="45">
        <v>3103908</v>
      </c>
    </row>
    <row r="13" spans="1:5" ht="15.75" customHeight="1">
      <c r="A13" s="47">
        <v>301</v>
      </c>
      <c r="B13" s="47" t="s">
        <v>99</v>
      </c>
      <c r="C13" s="46" t="s">
        <v>100</v>
      </c>
      <c r="D13" s="46"/>
      <c r="E13" s="46"/>
    </row>
    <row r="14" spans="1:5" ht="15.75" customHeight="1">
      <c r="A14" s="47">
        <v>301</v>
      </c>
      <c r="B14" s="47" t="s">
        <v>101</v>
      </c>
      <c r="C14" s="46" t="s">
        <v>102</v>
      </c>
      <c r="D14" s="46"/>
      <c r="E14" s="46"/>
    </row>
    <row r="15" spans="1:5" ht="15.75" customHeight="1">
      <c r="A15" s="47">
        <v>301</v>
      </c>
      <c r="B15" s="47">
        <v>99</v>
      </c>
      <c r="C15" s="46" t="s">
        <v>103</v>
      </c>
      <c r="D15" s="45">
        <f>D7-D8-D12</f>
        <v>76296</v>
      </c>
      <c r="E15" s="45">
        <f>E7-E8-E12</f>
        <v>76296</v>
      </c>
    </row>
    <row r="16" spans="1:5" ht="15.75" customHeight="1">
      <c r="A16" s="47">
        <v>302</v>
      </c>
      <c r="B16" s="47"/>
      <c r="C16" s="46" t="s">
        <v>58</v>
      </c>
      <c r="D16" s="209">
        <v>471192.69</v>
      </c>
      <c r="E16" s="205">
        <v>471192.69</v>
      </c>
    </row>
    <row r="17" spans="1:5" ht="15.75" customHeight="1">
      <c r="A17" s="47">
        <v>302</v>
      </c>
      <c r="B17" s="47" t="s">
        <v>91</v>
      </c>
      <c r="C17" s="46" t="s">
        <v>104</v>
      </c>
      <c r="D17" s="46"/>
      <c r="E17" s="46"/>
    </row>
    <row r="18" spans="1:5" ht="15.75" customHeight="1">
      <c r="A18" s="47">
        <v>302</v>
      </c>
      <c r="B18" s="47" t="s">
        <v>49</v>
      </c>
      <c r="C18" s="46" t="s">
        <v>105</v>
      </c>
      <c r="D18" s="46"/>
      <c r="E18" s="46"/>
    </row>
    <row r="19" spans="1:5" ht="15.75" customHeight="1">
      <c r="A19" s="47">
        <v>302</v>
      </c>
      <c r="B19" s="47" t="s">
        <v>95</v>
      </c>
      <c r="C19" s="46" t="s">
        <v>106</v>
      </c>
      <c r="D19" s="46"/>
      <c r="E19" s="46"/>
    </row>
    <row r="20" spans="1:5" ht="15.75" customHeight="1">
      <c r="A20" s="47">
        <v>302</v>
      </c>
      <c r="B20" s="47" t="s">
        <v>107</v>
      </c>
      <c r="C20" s="46" t="s">
        <v>108</v>
      </c>
      <c r="D20" s="46"/>
      <c r="E20" s="46"/>
    </row>
    <row r="21" spans="1:5" ht="15.75" customHeight="1">
      <c r="A21" s="47">
        <v>302</v>
      </c>
      <c r="B21" s="47" t="s">
        <v>109</v>
      </c>
      <c r="C21" s="46" t="s">
        <v>110</v>
      </c>
      <c r="D21" s="46"/>
      <c r="E21" s="46"/>
    </row>
    <row r="22" spans="1:5" ht="15.75" customHeight="1">
      <c r="A22" s="47">
        <v>302</v>
      </c>
      <c r="B22" s="47" t="s">
        <v>97</v>
      </c>
      <c r="C22" s="46" t="s">
        <v>111</v>
      </c>
      <c r="D22" s="46"/>
      <c r="E22" s="46"/>
    </row>
    <row r="23" spans="1:5" ht="15.75" customHeight="1">
      <c r="A23" s="47">
        <v>302</v>
      </c>
      <c r="B23" s="47" t="s">
        <v>99</v>
      </c>
      <c r="C23" s="46" t="s">
        <v>112</v>
      </c>
      <c r="D23" s="46"/>
      <c r="E23" s="46"/>
    </row>
    <row r="24" spans="1:5" ht="15.75" customHeight="1">
      <c r="A24" s="47">
        <v>302</v>
      </c>
      <c r="B24" s="47" t="s">
        <v>101</v>
      </c>
      <c r="C24" s="46" t="s">
        <v>113</v>
      </c>
      <c r="D24" s="46"/>
      <c r="E24" s="46"/>
    </row>
    <row r="25" spans="1:5" ht="15.75" customHeight="1">
      <c r="A25" s="47">
        <v>302</v>
      </c>
      <c r="B25" s="47">
        <v>11</v>
      </c>
      <c r="C25" s="46" t="s">
        <v>114</v>
      </c>
      <c r="D25" s="46"/>
      <c r="E25" s="46"/>
    </row>
    <row r="26" spans="1:5" ht="15.75" customHeight="1">
      <c r="A26" s="47">
        <v>302</v>
      </c>
      <c r="B26" s="47">
        <v>12</v>
      </c>
      <c r="C26" s="46" t="s">
        <v>115</v>
      </c>
      <c r="D26" s="46"/>
      <c r="E26" s="46"/>
    </row>
    <row r="27" spans="1:5" ht="15.75" customHeight="1">
      <c r="A27" s="47">
        <v>302</v>
      </c>
      <c r="B27" s="47">
        <v>13</v>
      </c>
      <c r="C27" s="46" t="s">
        <v>116</v>
      </c>
      <c r="D27" s="46"/>
      <c r="E27" s="46"/>
    </row>
    <row r="28" spans="1:5" ht="15.75" customHeight="1">
      <c r="A28" s="47">
        <v>302</v>
      </c>
      <c r="B28" s="47">
        <v>14</v>
      </c>
      <c r="C28" s="46" t="s">
        <v>117</v>
      </c>
      <c r="D28" s="46"/>
      <c r="E28" s="46"/>
    </row>
    <row r="29" spans="1:5" ht="15.75" customHeight="1">
      <c r="A29" s="47">
        <v>302</v>
      </c>
      <c r="B29" s="47">
        <v>15</v>
      </c>
      <c r="C29" s="46" t="s">
        <v>118</v>
      </c>
      <c r="D29" s="46"/>
      <c r="E29" s="46"/>
    </row>
    <row r="30" spans="1:5" ht="15.75" customHeight="1">
      <c r="A30" s="47">
        <v>302</v>
      </c>
      <c r="B30" s="47">
        <v>16</v>
      </c>
      <c r="C30" s="46" t="s">
        <v>119</v>
      </c>
      <c r="D30" s="46"/>
      <c r="E30" s="46"/>
    </row>
    <row r="31" spans="1:5" ht="15.75" customHeight="1">
      <c r="A31" s="47">
        <v>302</v>
      </c>
      <c r="B31" s="47">
        <v>17</v>
      </c>
      <c r="C31" s="46" t="s">
        <v>120</v>
      </c>
      <c r="D31" s="46"/>
      <c r="E31" s="46"/>
    </row>
    <row r="32" spans="1:5" ht="15.75" customHeight="1">
      <c r="A32" s="47">
        <v>302</v>
      </c>
      <c r="B32" s="47">
        <v>26</v>
      </c>
      <c r="C32" s="46" t="s">
        <v>121</v>
      </c>
      <c r="D32" s="46"/>
      <c r="E32" s="46"/>
    </row>
    <row r="33" spans="1:5" ht="15.75" customHeight="1">
      <c r="A33" s="47">
        <v>302</v>
      </c>
      <c r="B33" s="47">
        <v>28</v>
      </c>
      <c r="C33" s="46" t="s">
        <v>122</v>
      </c>
      <c r="D33" s="45">
        <v>177986.07</v>
      </c>
      <c r="E33" s="45">
        <v>177986.07</v>
      </c>
    </row>
    <row r="34" spans="1:5" ht="15.75" customHeight="1">
      <c r="A34" s="47">
        <v>302</v>
      </c>
      <c r="B34" s="47">
        <v>29</v>
      </c>
      <c r="C34" s="46" t="s">
        <v>123</v>
      </c>
      <c r="D34" s="45">
        <v>293206.62</v>
      </c>
      <c r="E34" s="45">
        <v>293206.62</v>
      </c>
    </row>
    <row r="35" spans="1:5" ht="15.75" customHeight="1">
      <c r="A35" s="47">
        <v>302</v>
      </c>
      <c r="B35" s="47">
        <v>31</v>
      </c>
      <c r="C35" s="46" t="s">
        <v>124</v>
      </c>
      <c r="D35" s="46"/>
      <c r="E35" s="46"/>
    </row>
    <row r="36" spans="1:5" ht="15.75" customHeight="1">
      <c r="A36" s="47">
        <v>302</v>
      </c>
      <c r="B36" s="47">
        <v>39</v>
      </c>
      <c r="C36" s="46" t="s">
        <v>125</v>
      </c>
      <c r="D36" s="46"/>
      <c r="E36" s="46"/>
    </row>
    <row r="37" spans="1:5" ht="15.75" customHeight="1">
      <c r="A37" s="47">
        <v>302</v>
      </c>
      <c r="B37" s="47">
        <v>99</v>
      </c>
      <c r="C37" s="46" t="s">
        <v>126</v>
      </c>
      <c r="D37" s="46"/>
      <c r="E37" s="46"/>
    </row>
    <row r="38" spans="1:5" ht="15.75" customHeight="1">
      <c r="A38" s="47">
        <v>303</v>
      </c>
      <c r="B38" s="47"/>
      <c r="C38" s="46" t="s">
        <v>59</v>
      </c>
      <c r="D38" s="205">
        <v>321712.24</v>
      </c>
      <c r="E38" s="208">
        <v>321712.24</v>
      </c>
    </row>
    <row r="39" spans="1:5" ht="15.75" customHeight="1">
      <c r="A39" s="47">
        <v>303</v>
      </c>
      <c r="B39" s="47" t="s">
        <v>91</v>
      </c>
      <c r="C39" s="46" t="s">
        <v>127</v>
      </c>
      <c r="D39" s="46"/>
      <c r="E39" s="46"/>
    </row>
    <row r="40" spans="1:5" ht="15.75" customHeight="1">
      <c r="A40" s="47">
        <v>303</v>
      </c>
      <c r="B40" s="47" t="s">
        <v>49</v>
      </c>
      <c r="C40" s="46" t="s">
        <v>128</v>
      </c>
      <c r="D40" s="210">
        <v>74408.240000000005</v>
      </c>
      <c r="E40" s="45">
        <v>74408.240000000005</v>
      </c>
    </row>
    <row r="41" spans="1:5" ht="15.75" customHeight="1">
      <c r="A41" s="47">
        <v>303</v>
      </c>
      <c r="B41" s="47">
        <v>11</v>
      </c>
      <c r="C41" s="46" t="s">
        <v>129</v>
      </c>
      <c r="D41" s="45"/>
      <c r="E41" s="45"/>
    </row>
    <row r="42" spans="1:5" ht="15.75" customHeight="1">
      <c r="A42" s="47">
        <v>303</v>
      </c>
      <c r="B42" s="47">
        <v>14</v>
      </c>
      <c r="C42" s="46" t="s">
        <v>130</v>
      </c>
      <c r="D42" s="45">
        <v>23600</v>
      </c>
      <c r="E42" s="45">
        <v>23600</v>
      </c>
    </row>
    <row r="43" spans="1:5" ht="15.75" customHeight="1">
      <c r="A43" s="47">
        <v>303</v>
      </c>
      <c r="B43" s="47">
        <v>99</v>
      </c>
      <c r="C43" s="46" t="s">
        <v>131</v>
      </c>
      <c r="D43" s="45">
        <f>D38-D40-D42</f>
        <v>223704</v>
      </c>
      <c r="E43" s="45">
        <v>223704</v>
      </c>
    </row>
  </sheetData>
  <mergeCells count="5">
    <mergeCell ref="A2:E2"/>
    <mergeCell ref="A3:C3"/>
    <mergeCell ref="A4:B4"/>
    <mergeCell ref="D4:E4"/>
    <mergeCell ref="C4:C5"/>
  </mergeCells>
  <phoneticPr fontId="1" type="noConversion"/>
  <printOptions horizontalCentered="1"/>
  <pageMargins left="0.31388888888888899" right="0.31388888888888899" top="0.55000000000000004" bottom="0.196527777777778" header="0.31388888888888899" footer="0.31388888888888899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5"/>
  <sheetViews>
    <sheetView showGridLines="0" showZeros="0" workbookViewId="0">
      <selection activeCell="C15" sqref="C15"/>
    </sheetView>
  </sheetViews>
  <sheetFormatPr defaultRowHeight="14.25"/>
  <cols>
    <col min="1" max="1" width="35.75" style="32" customWidth="1"/>
    <col min="2" max="4" width="30.125" style="32" customWidth="1"/>
    <col min="5" max="5" width="27" style="32" customWidth="1"/>
    <col min="6" max="16384" width="9" style="32"/>
  </cols>
  <sheetData>
    <row r="1" spans="1:5" ht="14.25" customHeight="1">
      <c r="D1" s="33"/>
    </row>
    <row r="2" spans="1:5" s="30" customFormat="1" ht="45" customHeight="1">
      <c r="A2" s="301" t="s">
        <v>132</v>
      </c>
      <c r="B2" s="301"/>
      <c r="C2" s="301"/>
      <c r="D2" s="301"/>
      <c r="E2" s="34"/>
    </row>
    <row r="3" spans="1:5" ht="18.75" customHeight="1">
      <c r="A3" s="35" t="s">
        <v>155</v>
      </c>
      <c r="B3" s="35"/>
      <c r="C3" s="35"/>
      <c r="D3" s="36" t="s">
        <v>133</v>
      </c>
    </row>
    <row r="4" spans="1:5" s="31" customFormat="1" ht="30" customHeight="1">
      <c r="A4" s="37" t="s">
        <v>134</v>
      </c>
      <c r="B4" s="38" t="s">
        <v>135</v>
      </c>
      <c r="C4" s="38" t="s">
        <v>136</v>
      </c>
      <c r="D4" s="38" t="s">
        <v>137</v>
      </c>
      <c r="E4" s="32"/>
    </row>
    <row r="5" spans="1:5" s="31" customFormat="1" ht="30.75" customHeight="1">
      <c r="A5" s="37" t="s">
        <v>43</v>
      </c>
      <c r="B5" s="39"/>
      <c r="C5" s="39"/>
      <c r="D5" s="40" t="e">
        <f t="shared" ref="D5:D10" si="0">(C5-B5)/B5</f>
        <v>#DIV/0!</v>
      </c>
      <c r="E5" s="32"/>
    </row>
    <row r="6" spans="1:5" s="31" customFormat="1" ht="30.75" customHeight="1">
      <c r="A6" s="41" t="s">
        <v>138</v>
      </c>
      <c r="B6" s="39"/>
      <c r="C6" s="39"/>
      <c r="D6" s="40" t="e">
        <f t="shared" si="0"/>
        <v>#DIV/0!</v>
      </c>
      <c r="E6" s="32"/>
    </row>
    <row r="7" spans="1:5" s="31" customFormat="1" ht="30.75" customHeight="1">
      <c r="A7" s="41" t="s">
        <v>139</v>
      </c>
      <c r="B7" s="39"/>
      <c r="C7" s="39"/>
      <c r="D7" s="40" t="e">
        <f t="shared" si="0"/>
        <v>#DIV/0!</v>
      </c>
      <c r="E7" s="32"/>
    </row>
    <row r="8" spans="1:5" s="31" customFormat="1" ht="30.75" customHeight="1">
      <c r="A8" s="41" t="s">
        <v>140</v>
      </c>
      <c r="B8" s="39"/>
      <c r="C8" s="39"/>
      <c r="D8" s="40" t="e">
        <f t="shared" si="0"/>
        <v>#DIV/0!</v>
      </c>
      <c r="E8" s="32"/>
    </row>
    <row r="9" spans="1:5" s="31" customFormat="1" ht="30.75" customHeight="1">
      <c r="A9" s="41" t="s">
        <v>141</v>
      </c>
      <c r="B9" s="39"/>
      <c r="C9" s="39"/>
      <c r="D9" s="40" t="e">
        <f t="shared" si="0"/>
        <v>#DIV/0!</v>
      </c>
      <c r="E9" s="32"/>
    </row>
    <row r="10" spans="1:5" s="31" customFormat="1" ht="30.75" customHeight="1">
      <c r="A10" s="41" t="s">
        <v>142</v>
      </c>
      <c r="B10" s="39"/>
      <c r="C10" s="39"/>
      <c r="D10" s="40" t="e">
        <f t="shared" si="0"/>
        <v>#DIV/0!</v>
      </c>
      <c r="E10" s="32"/>
    </row>
    <row r="11" spans="1:5" s="31" customFormat="1" ht="93" customHeight="1">
      <c r="A11" s="302" t="s">
        <v>143</v>
      </c>
      <c r="B11" s="302"/>
      <c r="C11" s="302"/>
      <c r="D11" s="302"/>
      <c r="E11" s="32"/>
    </row>
    <row r="12" spans="1:5" s="31" customFormat="1">
      <c r="A12" s="32"/>
      <c r="B12" s="32"/>
      <c r="C12" s="32"/>
      <c r="D12" s="32"/>
      <c r="E12" s="32"/>
    </row>
    <row r="13" spans="1:5" s="31" customFormat="1">
      <c r="A13" s="32"/>
      <c r="B13" s="32"/>
      <c r="C13" s="32"/>
      <c r="D13" s="32"/>
      <c r="E13" s="32"/>
    </row>
    <row r="14" spans="1:5" s="31" customFormat="1">
      <c r="A14" s="32"/>
      <c r="B14" s="32"/>
      <c r="C14" s="32"/>
      <c r="D14" s="32"/>
      <c r="E14" s="32"/>
    </row>
    <row r="15" spans="1:5" s="31" customFormat="1">
      <c r="A15" s="32"/>
      <c r="B15" s="32"/>
      <c r="C15" s="32"/>
      <c r="D15" s="32"/>
      <c r="E15" s="32"/>
    </row>
    <row r="16" spans="1:5" s="31" customFormat="1">
      <c r="A16" s="32"/>
      <c r="B16" s="32"/>
      <c r="C16" s="32"/>
      <c r="D16" s="32"/>
      <c r="E16" s="32"/>
    </row>
    <row r="17" s="31" customFormat="1"/>
    <row r="18" s="31" customFormat="1"/>
    <row r="19" s="31" customFormat="1"/>
    <row r="20" s="31" customFormat="1"/>
    <row r="21" s="31" customFormat="1"/>
    <row r="22" s="31" customFormat="1"/>
    <row r="23" s="31" customFormat="1"/>
    <row r="24" s="31" customFormat="1"/>
    <row r="25" s="31" customFormat="1"/>
    <row r="26" s="31" customFormat="1"/>
    <row r="27" s="31" customFormat="1"/>
    <row r="28" s="31" customFormat="1"/>
    <row r="29" s="31" customFormat="1"/>
    <row r="30" s="31" customFormat="1"/>
    <row r="31" s="31" customFormat="1"/>
    <row r="32" s="31" customFormat="1"/>
    <row r="33" s="31" customFormat="1"/>
    <row r="34" s="31" customFormat="1"/>
    <row r="35" s="31" customFormat="1"/>
  </sheetData>
  <mergeCells count="2">
    <mergeCell ref="A2:D2"/>
    <mergeCell ref="A11:D11"/>
  </mergeCells>
  <phoneticPr fontId="1" type="noConversion"/>
  <printOptions horizontalCentered="1"/>
  <pageMargins left="0.35416666666666702" right="0.15625" top="0.98402777777777795" bottom="0.98402777777777795" header="0.51180555555555596" footer="0.51180555555555596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IK30"/>
  <sheetViews>
    <sheetView showGridLines="0" showZeros="0" workbookViewId="0">
      <selection activeCell="L7" sqref="L7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9.625" style="3" customWidth="1"/>
    <col min="6" max="13" width="10.875" style="3" customWidth="1"/>
    <col min="14" max="245" width="7.25" style="3" customWidth="1"/>
    <col min="246" max="16384" width="7.25" style="3"/>
  </cols>
  <sheetData>
    <row r="1" spans="1:245" ht="25.5" customHeight="1">
      <c r="A1" s="4"/>
      <c r="B1" s="4"/>
      <c r="C1" s="5"/>
      <c r="D1" s="6"/>
      <c r="E1" s="7"/>
      <c r="F1" s="8"/>
      <c r="G1" s="8"/>
      <c r="H1" s="8"/>
      <c r="I1" s="23"/>
      <c r="J1" s="8"/>
      <c r="K1" s="8"/>
      <c r="L1" s="8"/>
      <c r="M1" s="24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spans="1:245" ht="21.75" customHeight="1">
      <c r="A2" s="291" t="s">
        <v>144</v>
      </c>
      <c r="B2" s="291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spans="1:245" ht="25.5" customHeight="1">
      <c r="A3" s="292" t="s">
        <v>1</v>
      </c>
      <c r="B3" s="293"/>
      <c r="C3" s="293"/>
      <c r="D3" s="293"/>
      <c r="E3" s="293"/>
      <c r="F3" s="8"/>
      <c r="G3" s="9"/>
      <c r="H3" s="9"/>
      <c r="I3" s="9"/>
      <c r="J3" s="9"/>
      <c r="K3" s="9"/>
      <c r="L3" s="9"/>
      <c r="M3" s="25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pans="1:245" s="1" customFormat="1" ht="25.5" customHeight="1">
      <c r="A4" s="10" t="s">
        <v>40</v>
      </c>
      <c r="B4" s="11"/>
      <c r="C4" s="11"/>
      <c r="D4" s="294" t="s">
        <v>41</v>
      </c>
      <c r="E4" s="294" t="s">
        <v>42</v>
      </c>
      <c r="F4" s="294" t="s">
        <v>43</v>
      </c>
      <c r="G4" s="13" t="s">
        <v>55</v>
      </c>
      <c r="H4" s="13"/>
      <c r="I4" s="13"/>
      <c r="J4" s="26"/>
      <c r="K4" s="27" t="s">
        <v>56</v>
      </c>
      <c r="L4" s="13"/>
      <c r="M4" s="26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pans="1:245" s="1" customFormat="1" ht="37.5" customHeight="1">
      <c r="A5" s="14" t="s">
        <v>45</v>
      </c>
      <c r="B5" s="14" t="s">
        <v>46</v>
      </c>
      <c r="C5" s="14" t="s">
        <v>47</v>
      </c>
      <c r="D5" s="294"/>
      <c r="E5" s="294"/>
      <c r="F5" s="294"/>
      <c r="G5" s="15" t="s">
        <v>16</v>
      </c>
      <c r="H5" s="12" t="s">
        <v>57</v>
      </c>
      <c r="I5" s="28" t="s">
        <v>58</v>
      </c>
      <c r="J5" s="12" t="s">
        <v>59</v>
      </c>
      <c r="K5" s="12" t="s">
        <v>16</v>
      </c>
      <c r="L5" s="12" t="s">
        <v>60</v>
      </c>
      <c r="M5" s="12" t="s">
        <v>61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pans="1:245" s="1" customFormat="1" ht="25.5" customHeight="1">
      <c r="A6" s="14"/>
      <c r="B6" s="14"/>
      <c r="C6" s="14"/>
      <c r="D6" s="16"/>
      <c r="E6" s="17" t="s">
        <v>8</v>
      </c>
      <c r="F6" s="14"/>
      <c r="G6" s="14"/>
      <c r="H6" s="14"/>
      <c r="I6" s="14"/>
      <c r="J6" s="14"/>
      <c r="K6" s="14"/>
      <c r="L6" s="14"/>
      <c r="M6" s="14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pans="1:245" s="2" customFormat="1" ht="25.5" customHeight="1">
      <c r="A7" s="12"/>
      <c r="B7" s="12"/>
      <c r="C7" s="12"/>
      <c r="D7" s="16"/>
      <c r="E7" s="17"/>
      <c r="F7" s="18"/>
      <c r="G7" s="18"/>
      <c r="H7" s="18"/>
      <c r="I7" s="18"/>
      <c r="J7" s="18"/>
      <c r="K7" s="18"/>
      <c r="L7" s="18"/>
      <c r="M7" s="18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29"/>
      <c r="Z7" s="29"/>
      <c r="AA7" s="29"/>
      <c r="AB7" s="29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  <c r="BF7" s="29"/>
      <c r="BG7" s="29"/>
      <c r="BH7" s="29"/>
      <c r="BI7" s="29"/>
      <c r="BJ7" s="29"/>
      <c r="BK7" s="29"/>
      <c r="BL7" s="29"/>
      <c r="BM7" s="29"/>
      <c r="BN7" s="29"/>
      <c r="BO7" s="29"/>
      <c r="BP7" s="29"/>
      <c r="BQ7" s="29"/>
      <c r="BR7" s="29"/>
      <c r="BS7" s="29"/>
      <c r="BT7" s="29"/>
      <c r="BU7" s="29"/>
      <c r="BV7" s="29"/>
      <c r="BW7" s="29"/>
      <c r="BX7" s="29"/>
      <c r="BY7" s="29"/>
      <c r="BZ7" s="29"/>
      <c r="CA7" s="29"/>
      <c r="CB7" s="29"/>
      <c r="CC7" s="29"/>
      <c r="CD7" s="29"/>
      <c r="CE7" s="29"/>
      <c r="CF7" s="29"/>
      <c r="CG7" s="29"/>
      <c r="CH7" s="29"/>
      <c r="CI7" s="29"/>
      <c r="CJ7" s="29"/>
      <c r="CK7" s="29"/>
      <c r="CL7" s="29"/>
      <c r="CM7" s="29"/>
      <c r="CN7" s="29"/>
      <c r="CO7" s="29"/>
      <c r="CP7" s="29"/>
      <c r="CQ7" s="29"/>
      <c r="CR7" s="29"/>
      <c r="CS7" s="29"/>
      <c r="CT7" s="29"/>
      <c r="CU7" s="29"/>
      <c r="CV7" s="29"/>
      <c r="CW7" s="29"/>
      <c r="CX7" s="29"/>
      <c r="CY7" s="29"/>
      <c r="CZ7" s="29"/>
      <c r="DA7" s="29"/>
      <c r="DB7" s="29"/>
      <c r="DC7" s="29"/>
      <c r="DD7" s="29"/>
      <c r="DE7" s="29"/>
      <c r="DF7" s="29"/>
      <c r="DG7" s="29"/>
      <c r="DH7" s="29"/>
      <c r="DI7" s="29"/>
      <c r="DJ7" s="29"/>
      <c r="DK7" s="29"/>
      <c r="DL7" s="29"/>
      <c r="DM7" s="29"/>
      <c r="DN7" s="29"/>
      <c r="DO7" s="29"/>
      <c r="DP7" s="29"/>
      <c r="DQ7" s="29"/>
      <c r="DR7" s="29"/>
      <c r="DS7" s="29"/>
      <c r="DT7" s="29"/>
      <c r="DU7" s="29"/>
      <c r="DV7" s="29"/>
      <c r="DW7" s="29"/>
      <c r="DX7" s="29"/>
      <c r="DY7" s="29"/>
      <c r="DZ7" s="29"/>
      <c r="EA7" s="29"/>
      <c r="EB7" s="29"/>
      <c r="EC7" s="29"/>
      <c r="ED7" s="29"/>
      <c r="EE7" s="29"/>
      <c r="EF7" s="29"/>
      <c r="EG7" s="29"/>
      <c r="EH7" s="29"/>
      <c r="EI7" s="29"/>
      <c r="EJ7" s="29"/>
      <c r="EK7" s="29"/>
      <c r="EL7" s="29"/>
      <c r="EM7" s="29"/>
      <c r="EN7" s="29"/>
      <c r="EO7" s="29"/>
      <c r="EP7" s="29"/>
      <c r="EQ7" s="29"/>
      <c r="ER7" s="29"/>
      <c r="ES7" s="29"/>
      <c r="ET7" s="29"/>
      <c r="EU7" s="29"/>
      <c r="EV7" s="29"/>
      <c r="EW7" s="29"/>
      <c r="EX7" s="29"/>
      <c r="EY7" s="29"/>
      <c r="EZ7" s="29"/>
      <c r="FA7" s="29"/>
      <c r="FB7" s="29"/>
      <c r="FC7" s="29"/>
      <c r="FD7" s="29"/>
      <c r="FE7" s="29"/>
      <c r="FF7" s="29"/>
      <c r="FG7" s="29"/>
      <c r="FH7" s="29"/>
      <c r="FI7" s="29"/>
      <c r="FJ7" s="29"/>
      <c r="FK7" s="29"/>
      <c r="FL7" s="29"/>
      <c r="FM7" s="29"/>
      <c r="FN7" s="29"/>
      <c r="FO7" s="29"/>
      <c r="FP7" s="29"/>
      <c r="FQ7" s="29"/>
      <c r="FR7" s="29"/>
      <c r="FS7" s="29"/>
      <c r="FT7" s="29"/>
      <c r="FU7" s="29"/>
      <c r="FV7" s="29"/>
      <c r="FW7" s="29"/>
      <c r="FX7" s="29"/>
      <c r="FY7" s="29"/>
      <c r="FZ7" s="29"/>
      <c r="GA7" s="29"/>
      <c r="GB7" s="29"/>
      <c r="GC7" s="29"/>
      <c r="GD7" s="29"/>
      <c r="GE7" s="29"/>
      <c r="GF7" s="29"/>
      <c r="GG7" s="29"/>
      <c r="GH7" s="29"/>
      <c r="GI7" s="29"/>
      <c r="GJ7" s="29"/>
      <c r="GK7" s="29"/>
      <c r="GL7" s="29"/>
      <c r="GM7" s="29"/>
      <c r="GN7" s="29"/>
      <c r="GO7" s="29"/>
      <c r="GP7" s="29"/>
      <c r="GQ7" s="29"/>
      <c r="GR7" s="29"/>
      <c r="GS7" s="29"/>
      <c r="GT7" s="29"/>
      <c r="GU7" s="29"/>
      <c r="GV7" s="29"/>
      <c r="GW7" s="29"/>
      <c r="GX7" s="29"/>
      <c r="GY7" s="29"/>
      <c r="GZ7" s="29"/>
      <c r="HA7" s="29"/>
      <c r="HB7" s="29"/>
      <c r="HC7" s="29"/>
      <c r="HD7" s="29"/>
      <c r="HE7" s="29"/>
      <c r="HF7" s="29"/>
      <c r="HG7" s="29"/>
      <c r="HH7" s="29"/>
      <c r="HI7" s="29"/>
      <c r="HJ7" s="29"/>
      <c r="HK7" s="29"/>
      <c r="HL7" s="29"/>
      <c r="HM7" s="29"/>
      <c r="HN7" s="29"/>
      <c r="HO7" s="29"/>
      <c r="HP7" s="29"/>
      <c r="HQ7" s="29"/>
      <c r="HR7" s="29"/>
      <c r="HS7" s="29"/>
      <c r="HT7" s="29"/>
      <c r="HU7" s="29"/>
      <c r="HV7" s="29"/>
      <c r="HW7" s="29"/>
      <c r="HX7" s="29"/>
      <c r="HY7" s="29"/>
      <c r="HZ7" s="29"/>
      <c r="IA7" s="29"/>
      <c r="IB7" s="29"/>
      <c r="IC7" s="29"/>
      <c r="ID7" s="29"/>
      <c r="IE7" s="29"/>
      <c r="IF7" s="29"/>
      <c r="IG7" s="29"/>
      <c r="IH7" s="29"/>
      <c r="II7" s="29"/>
      <c r="IJ7" s="29"/>
      <c r="IK7" s="29"/>
    </row>
    <row r="8" spans="1:245" s="1" customFormat="1" ht="25.5" customHeight="1">
      <c r="A8" s="19"/>
      <c r="B8" s="19"/>
      <c r="C8" s="20"/>
      <c r="D8" s="19"/>
      <c r="E8" s="19"/>
      <c r="F8" s="19"/>
      <c r="G8" s="19"/>
      <c r="H8" s="19"/>
      <c r="I8" s="19"/>
      <c r="J8" s="19"/>
      <c r="K8" s="20"/>
      <c r="L8" s="19"/>
      <c r="M8" s="19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pans="1:245" s="1" customFormat="1" ht="25.5" customHeight="1">
      <c r="A9" s="19"/>
      <c r="B9" s="19"/>
      <c r="C9" s="19"/>
      <c r="D9" s="19"/>
      <c r="E9" s="19"/>
      <c r="F9" s="19"/>
      <c r="G9" s="19"/>
      <c r="H9" s="20"/>
      <c r="I9" s="20"/>
      <c r="J9" s="20"/>
      <c r="K9" s="20"/>
      <c r="L9" s="20"/>
      <c r="M9" s="20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pans="1:245" s="1" customFormat="1" ht="25.5" customHeight="1">
      <c r="A10" s="20"/>
      <c r="B10" s="19"/>
      <c r="C10" s="19"/>
      <c r="D10" s="19"/>
      <c r="E10" s="19"/>
      <c r="F10" s="19"/>
      <c r="G10" s="19"/>
      <c r="H10" s="19"/>
      <c r="I10" s="20"/>
      <c r="J10" s="20"/>
      <c r="K10" s="20"/>
      <c r="L10" s="20"/>
      <c r="M10" s="2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pans="1:245" s="1" customFormat="1" ht="25.5" customHeight="1">
      <c r="A11" s="20"/>
      <c r="B11" s="20"/>
      <c r="C11" s="20"/>
      <c r="D11" s="19"/>
      <c r="E11" s="19"/>
      <c r="F11" s="19"/>
      <c r="G11" s="19"/>
      <c r="H11" s="19"/>
      <c r="I11" s="20"/>
      <c r="J11" s="20"/>
      <c r="K11" s="20"/>
      <c r="L11" s="20"/>
      <c r="M11" s="20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pans="1:245" s="1" customFormat="1" ht="25.5" customHeight="1">
      <c r="A12" s="20"/>
      <c r="B12" s="20"/>
      <c r="C12" s="20"/>
      <c r="D12" s="20"/>
      <c r="E12" s="19"/>
      <c r="F12" s="20"/>
      <c r="G12" s="19"/>
      <c r="H12" s="19"/>
      <c r="I12" s="20"/>
      <c r="J12" s="20"/>
      <c r="K12" s="20"/>
      <c r="L12" s="20"/>
      <c r="M12" s="20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pans="1:245" s="1" customFormat="1" ht="25.5" customHeight="1">
      <c r="A13" s="20"/>
      <c r="B13" s="20"/>
      <c r="C13" s="20"/>
      <c r="D13" s="20"/>
      <c r="E13" s="20"/>
      <c r="F13" s="20"/>
      <c r="G13" s="20"/>
      <c r="H13" s="19"/>
      <c r="I13" s="20"/>
      <c r="J13" s="20"/>
      <c r="K13" s="20"/>
      <c r="L13" s="20"/>
      <c r="M13" s="20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pans="1:245" s="1" customFormat="1" ht="25.5" customHeight="1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pans="1:245" s="1" customFormat="1" ht="25.5" customHeight="1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pans="1:245" s="1" customFormat="1" ht="25.5" customHeight="1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  <c r="L16" s="21"/>
      <c r="M16" s="21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pans="1:245" s="1" customFormat="1" ht="25.5" customHeight="1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1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pans="1:245" s="1" customFormat="1" ht="14.25" hidden="1" customHeight="1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pans="1:245" s="1" customFormat="1" ht="14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pans="1:245" s="1" customFormat="1" ht="14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pans="1:245" s="1" customFormat="1" ht="14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pans="1:245" s="1" customFormat="1" ht="14.2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pans="1:245" s="1" customFormat="1" ht="14.2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pans="1:245" s="1" customFormat="1" ht="14.2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pans="1:245" s="1" customFormat="1" ht="14.2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pans="1:245" s="1" customFormat="1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pans="1:245" s="1" customFormat="1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pans="1:245" s="1" customFormat="1" ht="14.2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pans="1:245" s="1" customFormat="1" ht="14.2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pans="1:245" s="1" customFormat="1" ht="14.2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honeticPr fontId="1" type="noConversion"/>
  <printOptions horizontalCentered="1"/>
  <pageMargins left="0.196527777777778" right="0.196527777777778" top="0.98402777777777795" bottom="0.39305555555555599" header="0" footer="0"/>
  <pageSetup paperSize="9" orientation="landscape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15</vt:i4>
      </vt:variant>
    </vt:vector>
  </HeadingPairs>
  <TitlesOfParts>
    <vt:vector size="24" baseType="lpstr">
      <vt:lpstr>Sheet1</vt:lpstr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  <vt:lpstr>'1部门收支总体情况表'!Print_Area</vt:lpstr>
      <vt:lpstr>'2部门收入总体情况表'!Print_Area</vt:lpstr>
      <vt:lpstr>'3部门支出总体情况表'!Print_Area</vt:lpstr>
      <vt:lpstr>'4财政拨款收支总体情况表'!Print_Area</vt:lpstr>
      <vt:lpstr>'5一般公共预算支出情况表'!Print_Area</vt:lpstr>
      <vt:lpstr>'6一般公共预算基本支出情况表'!Print_Area</vt:lpstr>
      <vt:lpstr>'7一般公共预算“三公”经费支出情况表'!Print_Area</vt:lpstr>
      <vt:lpstr>'1部门收支总体情况表'!Print_Titles</vt:lpstr>
      <vt:lpstr>'2部门收入总体情况表'!Print_Titles</vt:lpstr>
      <vt:lpstr>'3部门支出总体情况表'!Print_Titles</vt:lpstr>
      <vt:lpstr>'4财政拨款收支总体情况表'!Print_Titles</vt:lpstr>
      <vt:lpstr>'5一般公共预算支出情况表'!Print_Titles</vt:lpstr>
      <vt:lpstr>'6一般公共预算基本支出情况表'!Print_Titles</vt:lpstr>
      <vt:lpstr>'7一般公共预算“三公”经费支出情况表'!Print_Titles</vt:lpstr>
      <vt:lpstr>'8政府性基金预算支出情况表'!Print_Titles</vt:lpstr>
    </vt:vector>
  </TitlesOfParts>
  <Company>zhou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Administrator</cp:lastModifiedBy>
  <cp:lastPrinted>2019-05-10T04:15:48Z</cp:lastPrinted>
  <dcterms:created xsi:type="dcterms:W3CDTF">2017-04-01T09:41:00Z</dcterms:created>
  <dcterms:modified xsi:type="dcterms:W3CDTF">2019-05-10T04:16:45Z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2052-11.1.0.8500</vt:lpwstr>
  </property>
</Properties>
</file>